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lot Overview" sheetId="1" state="visible" r:id="rId3"/>
    <sheet name="Crop Planning" sheetId="2" state="visible" r:id="rId4"/>
    <sheet name="Expense Tracker" sheetId="3" state="visible" r:id="rId5"/>
    <sheet name="Monthly Summary" sheetId="4" state="visible" r:id="rId6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<sst xmlns="http://schemas.openxmlformats.org/spreadsheetml/2006/main" count="194" uniqueCount="96">
  <si>
    <t xml:space="preserve">ஔவையார் பண்ணை — Avvaiyar Pannai 2 — Plot Overview</t>
  </si>
  <si>
    <t xml:space="preserve">Boomadevam, Karur | Total: 7.2153 Acres | 14 Plots | Survey Date: 03 March 2026</t>
  </si>
  <si>
    <t xml:space="preserve">Plot Name</t>
  </si>
  <si>
    <t xml:space="preserve">Type</t>
  </si>
  <si>
    <t xml:space="preserve">Area (sq m)</t>
  </si>
  <si>
    <t xml:space="preserve">Acres</t>
  </si>
  <si>
    <t xml:space="preserve">Cents</t>
  </si>
  <si>
    <t xml:space="preserve">Grounds (TN)</t>
  </si>
  <si>
    <t xml:space="preserve">% of Total</t>
  </si>
  <si>
    <t xml:space="preserve">Current Crop</t>
  </si>
  <si>
    <t xml:space="preserve">Season</t>
  </si>
  <si>
    <t xml:space="preserve">Status</t>
  </si>
  <si>
    <t xml:space="preserve">Notes</t>
  </si>
  <si>
    <t xml:space="preserve">Vayal No 1</t>
  </si>
  <si>
    <t xml:space="preserve">Paddy</t>
  </si>
  <si>
    <t xml:space="preserve">Vayal No 2</t>
  </si>
  <si>
    <t xml:space="preserve">Vayal No 3</t>
  </si>
  <si>
    <t xml:space="preserve">Vayal No 4</t>
  </si>
  <si>
    <t xml:space="preserve">Vayal No 5</t>
  </si>
  <si>
    <t xml:space="preserve">Vayal No 6</t>
  </si>
  <si>
    <t xml:space="preserve">Vayal No 7</t>
  </si>
  <si>
    <t xml:space="preserve">Vayal No 8</t>
  </si>
  <si>
    <t xml:space="preserve">Vayal No 9 (Thennai)</t>
  </si>
  <si>
    <t xml:space="preserve">Coconut</t>
  </si>
  <si>
    <t xml:space="preserve">Vayal No 10</t>
  </si>
  <si>
    <t xml:space="preserve">Vayal No 11</t>
  </si>
  <si>
    <t xml:space="preserve">Vayal No 12</t>
  </si>
  <si>
    <t xml:space="preserve">Vayal No 13</t>
  </si>
  <si>
    <t xml:space="preserve">Vayal No 15</t>
  </si>
  <si>
    <t xml:space="preserve">TOTAL (14 Plots)</t>
  </si>
  <si>
    <t xml:space="preserve">ஔவையார் பண்ணை — Seasonal Crop Planning Calendar</t>
  </si>
  <si>
    <t xml:space="preserve">Plan crops for each vayal by season. Update variety, expected yield, and water requirements.</t>
  </si>
  <si>
    <t xml:space="preserve">Crop / Variety</t>
  </si>
  <si>
    <t xml:space="preserve">Sowing Date</t>
  </si>
  <si>
    <t xml:space="preserve">Expected Harvest</t>
  </si>
  <si>
    <t xml:space="preserve">Seed Qty (kg)</t>
  </si>
  <si>
    <t xml:space="preserve">Water Source</t>
  </si>
  <si>
    <t xml:space="preserve">Est. Yield (kg)</t>
  </si>
  <si>
    <t xml:space="preserve">Est. Revenue (₹)</t>
  </si>
  <si>
    <t xml:space="preserve">Actual Yield (kg)</t>
  </si>
  <si>
    <t xml:space="preserve">Actual Revenue (₹)</t>
  </si>
  <si>
    <t xml:space="preserve">Kuruvai (Jun-Sep)</t>
  </si>
  <si>
    <t xml:space="preserve">Samba (Aug-Jan)</t>
  </si>
  <si>
    <t xml:space="preserve">Navarai (Feb-May)</t>
  </si>
  <si>
    <t xml:space="preserve">Year-round</t>
  </si>
  <si>
    <t xml:space="preserve">Thennai (Coconut)</t>
  </si>
  <si>
    <t xml:space="preserve">TOTALS</t>
  </si>
  <si>
    <t xml:space="preserve">ஔவையார் பண்ணை — Plot-Level Expense Allocation</t>
  </si>
  <si>
    <t xml:space="preserve">Track expenses by plot, category, and date. Supports monthly/seasonal roll-ups.</t>
  </si>
  <si>
    <t xml:space="preserve">Date</t>
  </si>
  <si>
    <t xml:space="preserve">Category</t>
  </si>
  <si>
    <t xml:space="preserve">Description</t>
  </si>
  <si>
    <t xml:space="preserve">Vendor / Person</t>
  </si>
  <si>
    <t xml:space="preserve">Qty</t>
  </si>
  <si>
    <t xml:space="preserve">Unit</t>
  </si>
  <si>
    <t xml:space="preserve">Rate (₹)</t>
  </si>
  <si>
    <t xml:space="preserve">Amount (₹)</t>
  </si>
  <si>
    <t xml:space="preserve">Payment Mode</t>
  </si>
  <si>
    <t xml:space="preserve">Receipt #</t>
  </si>
  <si>
    <t xml:space="preserve">2026-02-23</t>
  </si>
  <si>
    <t xml:space="preserve">Labour</t>
  </si>
  <si>
    <t xml:space="preserve">Coconut harvesting - tree climbing</t>
  </si>
  <si>
    <t xml:space="preserve">Marimuthu (contract)</t>
  </si>
  <si>
    <t xml:space="preserve">trees</t>
  </si>
  <si>
    <t xml:space="preserve">Cash</t>
  </si>
  <si>
    <t xml:space="preserve">Jeyaraman - daily cattle + farm work</t>
  </si>
  <si>
    <t xml:space="preserve">Jeyaraman</t>
  </si>
  <si>
    <t xml:space="preserve">day</t>
  </si>
  <si>
    <t xml:space="preserve">Seeds</t>
  </si>
  <si>
    <t xml:space="preserve">Fertilizer</t>
  </si>
  <si>
    <t xml:space="preserve">Irrigation</t>
  </si>
  <si>
    <t xml:space="preserve">Transport</t>
  </si>
  <si>
    <t xml:space="preserve">Equipment</t>
  </si>
  <si>
    <t xml:space="preserve">Maintenance</t>
  </si>
  <si>
    <t xml:space="preserve">TOTAL EXPENSES</t>
  </si>
  <si>
    <t xml:space="preserve">ஔவையார் பண்ணை — Monthly P&amp;L Summary by Plot</t>
  </si>
  <si>
    <t xml:space="preserve">Month</t>
  </si>
  <si>
    <t xml:space="preserve">Plot</t>
  </si>
  <si>
    <t xml:space="preserve">Income (₹)</t>
  </si>
  <si>
    <t xml:space="preserve">Expenses (₹)</t>
  </si>
  <si>
    <t xml:space="preserve">Net P&amp;L (₹)</t>
  </si>
  <si>
    <t xml:space="preserve">Cumulative P&amp;L (₹)</t>
  </si>
  <si>
    <t xml:space="preserve">Category Breakup</t>
  </si>
  <si>
    <t xml:space="preserve">Mar 2026</t>
  </si>
  <si>
    <t xml:space="preserve">Apr 2026</t>
  </si>
  <si>
    <t xml:space="preserve">May 2026</t>
  </si>
  <si>
    <t xml:space="preserve">Jun 2026</t>
  </si>
  <si>
    <t xml:space="preserve">Jul 2026</t>
  </si>
  <si>
    <t xml:space="preserve">Aug 2026</t>
  </si>
  <si>
    <t xml:space="preserve">Sep 2026</t>
  </si>
  <si>
    <t xml:space="preserve">Oct 2026</t>
  </si>
  <si>
    <t xml:space="preserve">Nov 2026</t>
  </si>
  <si>
    <t xml:space="preserve">Dec 2026</t>
  </si>
  <si>
    <t xml:space="preserve">Jan 2027</t>
  </si>
  <si>
    <t xml:space="preserve">Feb 2027</t>
  </si>
  <si>
    <t xml:space="preserve">ANNUAL TOTAL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</si>
</sst>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#,##0.00"/>
    <numFmt numFmtId="166" formatCode="0.0000"/>
    <numFmt numFmtId="167" formatCode="0.0%"/>
    <numFmt numFmtId="168" formatCode="\₹#,##0"/>
  </numFmts>
  <fonts count="1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2D1B0E"/>
      <name val="Arial"/>
      <family val="0"/>
      <charset val="1"/>
    </font>
    <font>
      <sz val="9"/>
      <color rgb="FF5C3D2E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sz val="9"/>
      <name val="Arial"/>
      <family val="0"/>
      <charset val="1"/>
    </font>
    <font>
      <b val="true"/>
      <sz val="9"/>
      <name val="Arial"/>
      <family val="0"/>
      <charset val="1"/>
    </font>
    <font>
      <i val="true"/>
      <sz val="9"/>
      <color rgb="FF5C3D2E"/>
      <name val="Arial"/>
      <family val="0"/>
      <charset val="1"/>
    </font>
    <font>
      <sz val="9"/>
      <name val="Consolas"/>
      <family val="0"/>
      <charset val="1"/>
    </font>
  </fonts>
  <fills count="7">
    <fill>
      <patternFill patternType="none"/>
    </fill>
    <fill>
      <patternFill patternType="gray125"/>
    </fill>
    <fill>
      <patternFill patternType="solid">
        <fgColor rgb="FF2D1B0E"/>
        <bgColor rgb="FF003300"/>
      </patternFill>
    </fill>
    <fill>
      <patternFill patternType="solid">
        <fgColor rgb="FFE8F5E9"/>
        <bgColor rgb="FFF5E6D3"/>
      </patternFill>
    </fill>
    <fill>
      <patternFill patternType="solid">
        <fgColor rgb="FFF5E6D3"/>
        <bgColor rgb="FFE8F5E9"/>
      </patternFill>
    </fill>
    <fill>
      <patternFill patternType="solid">
        <fgColor rgb="FFBF360C"/>
        <bgColor rgb="FFE65100"/>
      </patternFill>
    </fill>
    <fill>
      <patternFill patternType="solid">
        <fgColor rgb="FF0277BD"/>
        <bgColor rgb="FF0288D1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D7CCC8"/>
      </left>
      <right style="thin">
        <color rgb="FFD7CCC8"/>
      </right>
      <top style="thin">
        <color rgb="FFD7CCC8"/>
      </top>
      <bottom style="thin">
        <color rgb="FFD7CCC8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3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7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7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7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0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3" borderId="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8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0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6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288D1"/>
      <rgbColor rgb="FFD7CCC8"/>
      <rgbColor rgb="FF808080"/>
      <rgbColor rgb="FF9999FF"/>
      <rgbColor rgb="FF993366"/>
      <rgbColor rgb="FFE8F5E9"/>
      <rgbColor rgb="FFCCFFFF"/>
      <rgbColor rgb="FF660066"/>
      <rgbColor rgb="FFFF8080"/>
      <rgbColor rgb="FF0277BD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5E6D3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9A825"/>
      <rgbColor rgb="FFE65100"/>
      <rgbColor rgb="FF666699"/>
      <rgbColor rgb="FF969696"/>
      <rgbColor rgb="FF003366"/>
      <rgbColor rgb="FF2E7D32"/>
      <rgbColor rgb="FF003300"/>
      <rgbColor rgb="FF2D1B0E"/>
      <rgbColor rgb="FFBF360C"/>
      <rgbColor rgb="FF993366"/>
      <rgbColor rgb="FF333399"/>
      <rgbColor rgb="FF5C3D2E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2E7D32"/>
    <pageSetUpPr fitToPage="false"/>
  </sheetPr>
  <dimension ref="A1:K1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2"/>
    <col collapsed="false" customWidth="true" hidden="false" outlineLevel="0" max="2" min="2" style="0" width="10"/>
    <col collapsed="false" customWidth="true" hidden="false" outlineLevel="0" max="3" min="3" style="0" width="14"/>
    <col collapsed="false" customWidth="true" hidden="false" outlineLevel="0" max="5" min="4" style="0" width="10"/>
    <col collapsed="false" customWidth="true" hidden="false" outlineLevel="0" max="6" min="6" style="0" width="14"/>
    <col collapsed="false" customWidth="true" hidden="false" outlineLevel="0" max="7" min="7" style="0" width="12"/>
    <col collapsed="false" customWidth="true" hidden="false" outlineLevel="0" max="8" min="8" style="0" width="18"/>
    <col collapsed="false" customWidth="true" hidden="false" outlineLevel="0" max="9" min="9" style="0" width="14"/>
    <col collapsed="false" customWidth="true" hidden="false" outlineLevel="0" max="10" min="10" style="0" width="12"/>
    <col collapsed="false" customWidth="true" hidden="false" outlineLevel="0" max="11" min="11" style="0" width="25"/>
  </cols>
  <sheetData>
    <row r="1" customFormat="false" ht="30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customFormat="false" ht="19.5" hidden="false" customHeight="tru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</row>
    <row r="4" customFormat="false" ht="21.75" hidden="false" customHeight="true" outlineLevel="0" collapsed="false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11</v>
      </c>
      <c r="K4" s="3" t="s">
        <v>12</v>
      </c>
    </row>
    <row r="5" customFormat="false" ht="15" hidden="false" customHeight="false" outlineLevel="0" collapsed="false">
      <c r="A5" s="4" t="s">
        <v>13</v>
      </c>
      <c r="B5" s="5" t="s">
        <v>14</v>
      </c>
      <c r="C5" s="6" t="n">
        <v>1125.03</v>
      </c>
      <c r="D5" s="7" t="n">
        <v>0.278</v>
      </c>
      <c r="E5" s="5" t="n">
        <v>27.8</v>
      </c>
      <c r="F5" s="5" t="n">
        <v>5.05</v>
      </c>
      <c r="G5" s="8" t="n">
        <f aca="false">D5/D19</f>
        <v>0.0385292364835835</v>
      </c>
      <c r="H5" s="5"/>
      <c r="I5" s="5"/>
      <c r="J5" s="5"/>
      <c r="K5" s="5"/>
    </row>
    <row r="6" customFormat="false" ht="15" hidden="false" customHeight="false" outlineLevel="0" collapsed="false">
      <c r="A6" s="4" t="s">
        <v>15</v>
      </c>
      <c r="B6" s="5" t="s">
        <v>14</v>
      </c>
      <c r="C6" s="6" t="n">
        <v>3001.36</v>
      </c>
      <c r="D6" s="7" t="n">
        <v>0.7417</v>
      </c>
      <c r="E6" s="5" t="n">
        <v>74.17</v>
      </c>
      <c r="F6" s="5" t="n">
        <v>13.46</v>
      </c>
      <c r="G6" s="8" t="n">
        <f aca="false">D6/D19</f>
        <v>0.102795448560697</v>
      </c>
      <c r="H6" s="5"/>
      <c r="I6" s="5"/>
      <c r="J6" s="5"/>
      <c r="K6" s="5"/>
    </row>
    <row r="7" customFormat="false" ht="15" hidden="false" customHeight="false" outlineLevel="0" collapsed="false">
      <c r="A7" s="4" t="s">
        <v>16</v>
      </c>
      <c r="B7" s="5" t="s">
        <v>14</v>
      </c>
      <c r="C7" s="6" t="n">
        <v>2321.27</v>
      </c>
      <c r="D7" s="7" t="n">
        <v>0.5736</v>
      </c>
      <c r="E7" s="5" t="n">
        <v>57.36</v>
      </c>
      <c r="F7" s="5" t="n">
        <v>10.41</v>
      </c>
      <c r="G7" s="8" t="n">
        <f aca="false">D7/D19</f>
        <v>0.079497733981955</v>
      </c>
      <c r="H7" s="5"/>
      <c r="I7" s="5"/>
      <c r="J7" s="5"/>
      <c r="K7" s="5"/>
    </row>
    <row r="8" customFormat="false" ht="15" hidden="false" customHeight="false" outlineLevel="0" collapsed="false">
      <c r="A8" s="4" t="s">
        <v>17</v>
      </c>
      <c r="B8" s="5" t="s">
        <v>14</v>
      </c>
      <c r="C8" s="6" t="n">
        <v>2010.09</v>
      </c>
      <c r="D8" s="7" t="n">
        <v>0.4967</v>
      </c>
      <c r="E8" s="5" t="n">
        <v>49.67</v>
      </c>
      <c r="F8" s="5" t="n">
        <v>9.02</v>
      </c>
      <c r="G8" s="8" t="n">
        <f aca="false">D8/D19</f>
        <v>0.0688398264798414</v>
      </c>
      <c r="H8" s="5"/>
      <c r="I8" s="5"/>
      <c r="J8" s="5"/>
      <c r="K8" s="5"/>
    </row>
    <row r="9" customFormat="false" ht="15" hidden="false" customHeight="false" outlineLevel="0" collapsed="false">
      <c r="A9" s="4" t="s">
        <v>18</v>
      </c>
      <c r="B9" s="5" t="s">
        <v>14</v>
      </c>
      <c r="C9" s="6" t="n">
        <v>1709.67</v>
      </c>
      <c r="D9" s="7" t="n">
        <v>0.4225</v>
      </c>
      <c r="E9" s="5" t="n">
        <v>42.25</v>
      </c>
      <c r="F9" s="5" t="n">
        <v>7.67</v>
      </c>
      <c r="G9" s="8" t="n">
        <f aca="false">D9/D19</f>
        <v>0.0585561237924965</v>
      </c>
      <c r="H9" s="5"/>
      <c r="I9" s="5"/>
      <c r="J9" s="5"/>
      <c r="K9" s="5"/>
    </row>
    <row r="10" customFormat="false" ht="15" hidden="false" customHeight="false" outlineLevel="0" collapsed="false">
      <c r="A10" s="4" t="s">
        <v>19</v>
      </c>
      <c r="B10" s="5" t="s">
        <v>14</v>
      </c>
      <c r="C10" s="6" t="n">
        <v>2363.94</v>
      </c>
      <c r="D10" s="7" t="n">
        <v>0.5841</v>
      </c>
      <c r="E10" s="5" t="n">
        <v>58.41</v>
      </c>
      <c r="F10" s="5" t="n">
        <v>10.6</v>
      </c>
      <c r="G10" s="8" t="n">
        <f aca="false">D10/D19</f>
        <v>0.0809529749282774</v>
      </c>
      <c r="H10" s="5"/>
      <c r="I10" s="5"/>
      <c r="J10" s="5"/>
      <c r="K10" s="5"/>
    </row>
    <row r="11" customFormat="false" ht="15" hidden="false" customHeight="false" outlineLevel="0" collapsed="false">
      <c r="A11" s="4" t="s">
        <v>20</v>
      </c>
      <c r="B11" s="5" t="s">
        <v>14</v>
      </c>
      <c r="C11" s="6" t="n">
        <v>1837.88</v>
      </c>
      <c r="D11" s="7" t="n">
        <v>0.4541</v>
      </c>
      <c r="E11" s="5" t="n">
        <v>45.41</v>
      </c>
      <c r="F11" s="5" t="n">
        <v>8.24</v>
      </c>
      <c r="G11" s="8" t="n">
        <f aca="false">D11/D19</f>
        <v>0.0629357060690477</v>
      </c>
      <c r="H11" s="5"/>
      <c r="I11" s="5"/>
      <c r="J11" s="5"/>
      <c r="K11" s="5"/>
    </row>
    <row r="12" customFormat="false" ht="15" hidden="false" customHeight="false" outlineLevel="0" collapsed="false">
      <c r="A12" s="4" t="s">
        <v>21</v>
      </c>
      <c r="B12" s="5" t="s">
        <v>14</v>
      </c>
      <c r="C12" s="6" t="n">
        <v>1742.96</v>
      </c>
      <c r="D12" s="7" t="n">
        <v>0.4307</v>
      </c>
      <c r="E12" s="5" t="n">
        <v>43.07</v>
      </c>
      <c r="F12" s="5" t="n">
        <v>7.82</v>
      </c>
      <c r="G12" s="8" t="n">
        <f aca="false">D12/D19</f>
        <v>0.0596925976743864</v>
      </c>
      <c r="H12" s="5"/>
      <c r="I12" s="5"/>
      <c r="J12" s="5"/>
      <c r="K12" s="5"/>
    </row>
    <row r="13" customFormat="false" ht="15" hidden="false" customHeight="false" outlineLevel="0" collapsed="false">
      <c r="A13" s="9" t="s">
        <v>22</v>
      </c>
      <c r="B13" s="10" t="s">
        <v>23</v>
      </c>
      <c r="C13" s="11" t="n">
        <v>6311</v>
      </c>
      <c r="D13" s="12" t="n">
        <v>1.5595</v>
      </c>
      <c r="E13" s="10" t="n">
        <v>155.95</v>
      </c>
      <c r="F13" s="10" t="n">
        <v>28.3</v>
      </c>
      <c r="G13" s="13" t="n">
        <f aca="false">D13/D19</f>
        <v>0.216137929122836</v>
      </c>
      <c r="H13" s="10"/>
      <c r="I13" s="10"/>
      <c r="J13" s="10"/>
      <c r="K13" s="10"/>
    </row>
    <row r="14" customFormat="false" ht="15" hidden="false" customHeight="false" outlineLevel="0" collapsed="false">
      <c r="A14" s="4" t="s">
        <v>24</v>
      </c>
      <c r="B14" s="5" t="s">
        <v>14</v>
      </c>
      <c r="C14" s="6" t="n">
        <v>1172.12</v>
      </c>
      <c r="D14" s="7" t="n">
        <v>0.2896</v>
      </c>
      <c r="E14" s="5" t="n">
        <v>28.96</v>
      </c>
      <c r="F14" s="5" t="n">
        <v>5.26</v>
      </c>
      <c r="G14" s="8" t="n">
        <f aca="false">D14/D19</f>
        <v>0.0401369312433302</v>
      </c>
      <c r="H14" s="5"/>
      <c r="I14" s="5"/>
      <c r="J14" s="5"/>
      <c r="K14" s="5"/>
    </row>
    <row r="15" customFormat="false" ht="15" hidden="false" customHeight="false" outlineLevel="0" collapsed="false">
      <c r="A15" s="4" t="s">
        <v>25</v>
      </c>
      <c r="B15" s="5" t="s">
        <v>14</v>
      </c>
      <c r="C15" s="6" t="n">
        <v>1695.98</v>
      </c>
      <c r="D15" s="7" t="n">
        <v>0.4191</v>
      </c>
      <c r="E15" s="5" t="n">
        <v>41.91</v>
      </c>
      <c r="F15" s="5" t="n">
        <v>7.61</v>
      </c>
      <c r="G15" s="8" t="n">
        <f aca="false">D15/D19</f>
        <v>0.0580849029146397</v>
      </c>
      <c r="H15" s="5"/>
      <c r="I15" s="5"/>
      <c r="J15" s="5"/>
      <c r="K15" s="5"/>
    </row>
    <row r="16" customFormat="false" ht="15" hidden="false" customHeight="false" outlineLevel="0" collapsed="false">
      <c r="A16" s="4" t="s">
        <v>26</v>
      </c>
      <c r="B16" s="5" t="s">
        <v>14</v>
      </c>
      <c r="C16" s="6" t="n">
        <v>1330.11</v>
      </c>
      <c r="D16" s="7" t="n">
        <v>0.3287</v>
      </c>
      <c r="E16" s="5" t="n">
        <v>32.87</v>
      </c>
      <c r="F16" s="5" t="n">
        <v>5.97</v>
      </c>
      <c r="G16" s="8" t="n">
        <f aca="false">D16/D19</f>
        <v>0.0455559713386831</v>
      </c>
      <c r="H16" s="5"/>
      <c r="I16" s="5"/>
      <c r="J16" s="5"/>
      <c r="K16" s="5"/>
    </row>
    <row r="17" customFormat="false" ht="15" hidden="false" customHeight="false" outlineLevel="0" collapsed="false">
      <c r="A17" s="4" t="s">
        <v>27</v>
      </c>
      <c r="B17" s="5" t="s">
        <v>14</v>
      </c>
      <c r="C17" s="6" t="n">
        <v>1153.55</v>
      </c>
      <c r="D17" s="7" t="n">
        <v>0.285</v>
      </c>
      <c r="E17" s="5" t="n">
        <v>28.5</v>
      </c>
      <c r="F17" s="5" t="n">
        <v>5.17</v>
      </c>
      <c r="G17" s="8" t="n">
        <f aca="false">D17/D19</f>
        <v>0.0394993971144651</v>
      </c>
      <c r="H17" s="5"/>
      <c r="I17" s="5"/>
      <c r="J17" s="5"/>
      <c r="K17" s="5"/>
    </row>
    <row r="18" customFormat="false" ht="15" hidden="false" customHeight="false" outlineLevel="0" collapsed="false">
      <c r="A18" s="4" t="s">
        <v>28</v>
      </c>
      <c r="B18" s="5" t="s">
        <v>14</v>
      </c>
      <c r="C18" s="6" t="n">
        <v>1424.54</v>
      </c>
      <c r="D18" s="7" t="n">
        <v>0.352</v>
      </c>
      <c r="E18" s="5" t="n">
        <v>35.2</v>
      </c>
      <c r="F18" s="5" t="n">
        <v>6.39</v>
      </c>
      <c r="G18" s="8" t="n">
        <f aca="false">D18/D19</f>
        <v>0.0487852202957604</v>
      </c>
      <c r="H18" s="5"/>
      <c r="I18" s="5"/>
      <c r="J18" s="5"/>
      <c r="K18" s="5"/>
    </row>
    <row r="19" customFormat="false" ht="15" hidden="false" customHeight="false" outlineLevel="0" collapsed="false">
      <c r="A19" s="14" t="s">
        <v>29</v>
      </c>
      <c r="B19" s="15"/>
      <c r="C19" s="16" t="n">
        <f aca="false">SUM(C5:C18)</f>
        <v>29199.5</v>
      </c>
      <c r="D19" s="17" t="n">
        <f aca="false">SUM(D5:D18)</f>
        <v>7.2153</v>
      </c>
      <c r="E19" s="14" t="n">
        <f aca="false">SUM(E5:E18)</f>
        <v>721.53</v>
      </c>
      <c r="F19" s="14" t="n">
        <f aca="false">SUM(F5:F18)</f>
        <v>130.97</v>
      </c>
      <c r="G19" s="18" t="n">
        <f aca="false">SUM(G5:G18)</f>
        <v>1</v>
      </c>
      <c r="H19" s="15"/>
      <c r="I19" s="15"/>
      <c r="J19" s="15"/>
      <c r="K19" s="15"/>
    </row>
  </sheetData>
  <mergeCells count="2">
    <mergeCell ref="A1:K1"/>
    <mergeCell ref="A2:K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9A825"/>
    <pageSetUpPr fitToPage="false"/>
  </sheetPr>
  <dimension ref="A1:L4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2"/>
    <col collapsed="false" customWidth="true" hidden="false" outlineLevel="0" max="2" min="2" style="0" width="8"/>
    <col collapsed="false" customWidth="true" hidden="false" outlineLevel="0" max="3" min="3" style="0" width="20"/>
    <col collapsed="false" customWidth="true" hidden="false" outlineLevel="0" max="4" min="4" style="0" width="22"/>
    <col collapsed="false" customWidth="true" hidden="false" outlineLevel="0" max="6" min="5" style="0" width="14"/>
    <col collapsed="false" customWidth="true" hidden="false" outlineLevel="0" max="7" min="7" style="0" width="12"/>
    <col collapsed="false" customWidth="true" hidden="false" outlineLevel="0" max="9" min="8" style="0" width="14"/>
    <col collapsed="false" customWidth="true" hidden="false" outlineLevel="0" max="10" min="10" style="0" width="16"/>
    <col collapsed="false" customWidth="true" hidden="false" outlineLevel="0" max="11" min="11" style="0" width="14"/>
    <col collapsed="false" customWidth="true" hidden="false" outlineLevel="0" max="12" min="12" style="0" width="16"/>
  </cols>
  <sheetData>
    <row r="1" customFormat="false" ht="30" hidden="false" customHeight="true" outlineLevel="0" collapsed="false">
      <c r="A1" s="19" t="s">
        <v>30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customFormat="false" ht="15" hidden="false" customHeight="false" outlineLevel="0" collapsed="false">
      <c r="A2" s="20" t="s">
        <v>31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</row>
    <row r="4" customFormat="false" ht="27.75" hidden="false" customHeight="true" outlineLevel="0" collapsed="false">
      <c r="A4" s="3" t="s">
        <v>2</v>
      </c>
      <c r="B4" s="3" t="s">
        <v>5</v>
      </c>
      <c r="C4" s="3" t="s">
        <v>10</v>
      </c>
      <c r="D4" s="3" t="s">
        <v>32</v>
      </c>
      <c r="E4" s="3" t="s">
        <v>33</v>
      </c>
      <c r="F4" s="3" t="s">
        <v>34</v>
      </c>
      <c r="G4" s="3" t="s">
        <v>35</v>
      </c>
      <c r="H4" s="3" t="s">
        <v>36</v>
      </c>
      <c r="I4" s="3" t="s">
        <v>37</v>
      </c>
      <c r="J4" s="3" t="s">
        <v>38</v>
      </c>
      <c r="K4" s="3" t="s">
        <v>39</v>
      </c>
      <c r="L4" s="3" t="s">
        <v>40</v>
      </c>
    </row>
    <row r="5" customFormat="false" ht="15" hidden="false" customHeight="false" outlineLevel="0" collapsed="false">
      <c r="A5" s="4" t="s">
        <v>13</v>
      </c>
      <c r="B5" s="21" t="n">
        <v>0.278</v>
      </c>
      <c r="C5" s="5" t="s">
        <v>41</v>
      </c>
      <c r="D5" s="22"/>
      <c r="E5" s="22"/>
      <c r="F5" s="22"/>
      <c r="G5" s="22"/>
      <c r="H5" s="22"/>
      <c r="I5" s="22"/>
      <c r="J5" s="22"/>
      <c r="K5" s="22"/>
      <c r="L5" s="22"/>
    </row>
    <row r="6" customFormat="false" ht="15" hidden="false" customHeight="false" outlineLevel="0" collapsed="false">
      <c r="A6" s="4" t="s">
        <v>13</v>
      </c>
      <c r="B6" s="21" t="n">
        <v>0.278</v>
      </c>
      <c r="C6" s="5" t="s">
        <v>42</v>
      </c>
      <c r="D6" s="22"/>
      <c r="E6" s="22"/>
      <c r="F6" s="22"/>
      <c r="G6" s="22"/>
      <c r="H6" s="22"/>
      <c r="I6" s="22"/>
      <c r="J6" s="22"/>
      <c r="K6" s="22"/>
      <c r="L6" s="22"/>
    </row>
    <row r="7" customFormat="false" ht="15" hidden="false" customHeight="false" outlineLevel="0" collapsed="false">
      <c r="A7" s="4" t="s">
        <v>13</v>
      </c>
      <c r="B7" s="21" t="n">
        <v>0.278</v>
      </c>
      <c r="C7" s="5" t="s">
        <v>43</v>
      </c>
      <c r="D7" s="22"/>
      <c r="E7" s="22"/>
      <c r="F7" s="22"/>
      <c r="G7" s="22"/>
      <c r="H7" s="22"/>
      <c r="I7" s="22"/>
      <c r="J7" s="22"/>
      <c r="K7" s="22"/>
      <c r="L7" s="22"/>
    </row>
    <row r="8" customFormat="false" ht="15" hidden="false" customHeight="false" outlineLevel="0" collapsed="false">
      <c r="A8" s="4" t="s">
        <v>15</v>
      </c>
      <c r="B8" s="21" t="n">
        <v>0.7417</v>
      </c>
      <c r="C8" s="5" t="s">
        <v>41</v>
      </c>
      <c r="D8" s="22"/>
      <c r="E8" s="22"/>
      <c r="F8" s="22"/>
      <c r="G8" s="22"/>
      <c r="H8" s="22"/>
      <c r="I8" s="22"/>
      <c r="J8" s="22"/>
      <c r="K8" s="22"/>
      <c r="L8" s="22"/>
    </row>
    <row r="9" customFormat="false" ht="15" hidden="false" customHeight="false" outlineLevel="0" collapsed="false">
      <c r="A9" s="4" t="s">
        <v>15</v>
      </c>
      <c r="B9" s="21" t="n">
        <v>0.7417</v>
      </c>
      <c r="C9" s="5" t="s">
        <v>42</v>
      </c>
      <c r="D9" s="22"/>
      <c r="E9" s="22"/>
      <c r="F9" s="22"/>
      <c r="G9" s="22"/>
      <c r="H9" s="22"/>
      <c r="I9" s="22"/>
      <c r="J9" s="22"/>
      <c r="K9" s="22"/>
      <c r="L9" s="22"/>
    </row>
    <row r="10" customFormat="false" ht="15" hidden="false" customHeight="false" outlineLevel="0" collapsed="false">
      <c r="A10" s="4" t="s">
        <v>15</v>
      </c>
      <c r="B10" s="21" t="n">
        <v>0.7417</v>
      </c>
      <c r="C10" s="5" t="s">
        <v>43</v>
      </c>
      <c r="D10" s="22"/>
      <c r="E10" s="22"/>
      <c r="F10" s="22"/>
      <c r="G10" s="22"/>
      <c r="H10" s="22"/>
      <c r="I10" s="22"/>
      <c r="J10" s="22"/>
      <c r="K10" s="22"/>
      <c r="L10" s="22"/>
    </row>
    <row r="11" customFormat="false" ht="15" hidden="false" customHeight="false" outlineLevel="0" collapsed="false">
      <c r="A11" s="4" t="s">
        <v>16</v>
      </c>
      <c r="B11" s="21" t="n">
        <v>0.5736</v>
      </c>
      <c r="C11" s="5" t="s">
        <v>41</v>
      </c>
      <c r="D11" s="22"/>
      <c r="E11" s="22"/>
      <c r="F11" s="22"/>
      <c r="G11" s="22"/>
      <c r="H11" s="22"/>
      <c r="I11" s="22"/>
      <c r="J11" s="22"/>
      <c r="K11" s="22"/>
      <c r="L11" s="22"/>
    </row>
    <row r="12" customFormat="false" ht="15" hidden="false" customHeight="false" outlineLevel="0" collapsed="false">
      <c r="A12" s="4" t="s">
        <v>16</v>
      </c>
      <c r="B12" s="21" t="n">
        <v>0.5736</v>
      </c>
      <c r="C12" s="5" t="s">
        <v>42</v>
      </c>
      <c r="D12" s="22"/>
      <c r="E12" s="22"/>
      <c r="F12" s="22"/>
      <c r="G12" s="22"/>
      <c r="H12" s="22"/>
      <c r="I12" s="22"/>
      <c r="J12" s="22"/>
      <c r="K12" s="22"/>
      <c r="L12" s="22"/>
    </row>
    <row r="13" customFormat="false" ht="15" hidden="false" customHeight="false" outlineLevel="0" collapsed="false">
      <c r="A13" s="4" t="s">
        <v>16</v>
      </c>
      <c r="B13" s="21" t="n">
        <v>0.5736</v>
      </c>
      <c r="C13" s="5" t="s">
        <v>43</v>
      </c>
      <c r="D13" s="22"/>
      <c r="E13" s="22"/>
      <c r="F13" s="22"/>
      <c r="G13" s="22"/>
      <c r="H13" s="22"/>
      <c r="I13" s="22"/>
      <c r="J13" s="22"/>
      <c r="K13" s="22"/>
      <c r="L13" s="22"/>
    </row>
    <row r="14" customFormat="false" ht="15" hidden="false" customHeight="false" outlineLevel="0" collapsed="false">
      <c r="A14" s="4" t="s">
        <v>17</v>
      </c>
      <c r="B14" s="21" t="n">
        <v>0.4967</v>
      </c>
      <c r="C14" s="5" t="s">
        <v>41</v>
      </c>
      <c r="D14" s="22"/>
      <c r="E14" s="22"/>
      <c r="F14" s="22"/>
      <c r="G14" s="22"/>
      <c r="H14" s="22"/>
      <c r="I14" s="22"/>
      <c r="J14" s="22"/>
      <c r="K14" s="22"/>
      <c r="L14" s="22"/>
    </row>
    <row r="15" customFormat="false" ht="15" hidden="false" customHeight="false" outlineLevel="0" collapsed="false">
      <c r="A15" s="4" t="s">
        <v>17</v>
      </c>
      <c r="B15" s="21" t="n">
        <v>0.4967</v>
      </c>
      <c r="C15" s="5" t="s">
        <v>42</v>
      </c>
      <c r="D15" s="22"/>
      <c r="E15" s="22"/>
      <c r="F15" s="22"/>
      <c r="G15" s="22"/>
      <c r="H15" s="22"/>
      <c r="I15" s="22"/>
      <c r="J15" s="22"/>
      <c r="K15" s="22"/>
      <c r="L15" s="22"/>
    </row>
    <row r="16" customFormat="false" ht="15" hidden="false" customHeight="false" outlineLevel="0" collapsed="false">
      <c r="A16" s="4" t="s">
        <v>17</v>
      </c>
      <c r="B16" s="21" t="n">
        <v>0.4967</v>
      </c>
      <c r="C16" s="5" t="s">
        <v>43</v>
      </c>
      <c r="D16" s="22"/>
      <c r="E16" s="22"/>
      <c r="F16" s="22"/>
      <c r="G16" s="22"/>
      <c r="H16" s="22"/>
      <c r="I16" s="22"/>
      <c r="J16" s="22"/>
      <c r="K16" s="22"/>
      <c r="L16" s="22"/>
    </row>
    <row r="17" customFormat="false" ht="15" hidden="false" customHeight="false" outlineLevel="0" collapsed="false">
      <c r="A17" s="4" t="s">
        <v>18</v>
      </c>
      <c r="B17" s="21" t="n">
        <v>0.4225</v>
      </c>
      <c r="C17" s="5" t="s">
        <v>41</v>
      </c>
      <c r="D17" s="22"/>
      <c r="E17" s="22"/>
      <c r="F17" s="22"/>
      <c r="G17" s="22"/>
      <c r="H17" s="22"/>
      <c r="I17" s="22"/>
      <c r="J17" s="22"/>
      <c r="K17" s="22"/>
      <c r="L17" s="22"/>
    </row>
    <row r="18" customFormat="false" ht="15" hidden="false" customHeight="false" outlineLevel="0" collapsed="false">
      <c r="A18" s="4" t="s">
        <v>18</v>
      </c>
      <c r="B18" s="21" t="n">
        <v>0.4225</v>
      </c>
      <c r="C18" s="5" t="s">
        <v>42</v>
      </c>
      <c r="D18" s="22"/>
      <c r="E18" s="22"/>
      <c r="F18" s="22"/>
      <c r="G18" s="22"/>
      <c r="H18" s="22"/>
      <c r="I18" s="22"/>
      <c r="J18" s="22"/>
      <c r="K18" s="22"/>
      <c r="L18" s="22"/>
    </row>
    <row r="19" customFormat="false" ht="15" hidden="false" customHeight="false" outlineLevel="0" collapsed="false">
      <c r="A19" s="4" t="s">
        <v>18</v>
      </c>
      <c r="B19" s="21" t="n">
        <v>0.4225</v>
      </c>
      <c r="C19" s="5" t="s">
        <v>43</v>
      </c>
      <c r="D19" s="22"/>
      <c r="E19" s="22"/>
      <c r="F19" s="22"/>
      <c r="G19" s="22"/>
      <c r="H19" s="22"/>
      <c r="I19" s="22"/>
      <c r="J19" s="22"/>
      <c r="K19" s="22"/>
      <c r="L19" s="22"/>
    </row>
    <row r="20" customFormat="false" ht="15" hidden="false" customHeight="false" outlineLevel="0" collapsed="false">
      <c r="A20" s="4" t="s">
        <v>19</v>
      </c>
      <c r="B20" s="21" t="n">
        <v>0.5841</v>
      </c>
      <c r="C20" s="5" t="s">
        <v>41</v>
      </c>
      <c r="D20" s="22"/>
      <c r="E20" s="22"/>
      <c r="F20" s="22"/>
      <c r="G20" s="22"/>
      <c r="H20" s="22"/>
      <c r="I20" s="22"/>
      <c r="J20" s="22"/>
      <c r="K20" s="22"/>
      <c r="L20" s="22"/>
    </row>
    <row r="21" customFormat="false" ht="15" hidden="false" customHeight="false" outlineLevel="0" collapsed="false">
      <c r="A21" s="4" t="s">
        <v>19</v>
      </c>
      <c r="B21" s="21" t="n">
        <v>0.5841</v>
      </c>
      <c r="C21" s="5" t="s">
        <v>42</v>
      </c>
      <c r="D21" s="22"/>
      <c r="E21" s="22"/>
      <c r="F21" s="22"/>
      <c r="G21" s="22"/>
      <c r="H21" s="22"/>
      <c r="I21" s="22"/>
      <c r="J21" s="22"/>
      <c r="K21" s="22"/>
      <c r="L21" s="22"/>
    </row>
    <row r="22" customFormat="false" ht="15" hidden="false" customHeight="false" outlineLevel="0" collapsed="false">
      <c r="A22" s="4" t="s">
        <v>19</v>
      </c>
      <c r="B22" s="21" t="n">
        <v>0.5841</v>
      </c>
      <c r="C22" s="5" t="s">
        <v>43</v>
      </c>
      <c r="D22" s="22"/>
      <c r="E22" s="22"/>
      <c r="F22" s="22"/>
      <c r="G22" s="22"/>
      <c r="H22" s="22"/>
      <c r="I22" s="22"/>
      <c r="J22" s="22"/>
      <c r="K22" s="22"/>
      <c r="L22" s="22"/>
    </row>
    <row r="23" customFormat="false" ht="15" hidden="false" customHeight="false" outlineLevel="0" collapsed="false">
      <c r="A23" s="4" t="s">
        <v>20</v>
      </c>
      <c r="B23" s="21" t="n">
        <v>0.4541</v>
      </c>
      <c r="C23" s="5" t="s">
        <v>41</v>
      </c>
      <c r="D23" s="22"/>
      <c r="E23" s="22"/>
      <c r="F23" s="22"/>
      <c r="G23" s="22"/>
      <c r="H23" s="22"/>
      <c r="I23" s="22"/>
      <c r="J23" s="22"/>
      <c r="K23" s="22"/>
      <c r="L23" s="22"/>
    </row>
    <row r="24" customFormat="false" ht="15" hidden="false" customHeight="false" outlineLevel="0" collapsed="false">
      <c r="A24" s="4" t="s">
        <v>20</v>
      </c>
      <c r="B24" s="21" t="n">
        <v>0.4541</v>
      </c>
      <c r="C24" s="5" t="s">
        <v>42</v>
      </c>
      <c r="D24" s="22"/>
      <c r="E24" s="22"/>
      <c r="F24" s="22"/>
      <c r="G24" s="22"/>
      <c r="H24" s="22"/>
      <c r="I24" s="22"/>
      <c r="J24" s="22"/>
      <c r="K24" s="22"/>
      <c r="L24" s="22"/>
    </row>
    <row r="25" customFormat="false" ht="15" hidden="false" customHeight="false" outlineLevel="0" collapsed="false">
      <c r="A25" s="4" t="s">
        <v>20</v>
      </c>
      <c r="B25" s="21" t="n">
        <v>0.4541</v>
      </c>
      <c r="C25" s="5" t="s">
        <v>43</v>
      </c>
      <c r="D25" s="22"/>
      <c r="E25" s="22"/>
      <c r="F25" s="22"/>
      <c r="G25" s="22"/>
      <c r="H25" s="22"/>
      <c r="I25" s="22"/>
      <c r="J25" s="22"/>
      <c r="K25" s="22"/>
      <c r="L25" s="22"/>
    </row>
    <row r="26" customFormat="false" ht="15" hidden="false" customHeight="false" outlineLevel="0" collapsed="false">
      <c r="A26" s="4" t="s">
        <v>21</v>
      </c>
      <c r="B26" s="21" t="n">
        <v>0.4307</v>
      </c>
      <c r="C26" s="5" t="s">
        <v>41</v>
      </c>
      <c r="D26" s="22"/>
      <c r="E26" s="22"/>
      <c r="F26" s="22"/>
      <c r="G26" s="22"/>
      <c r="H26" s="22"/>
      <c r="I26" s="22"/>
      <c r="J26" s="22"/>
      <c r="K26" s="22"/>
      <c r="L26" s="22"/>
    </row>
    <row r="27" customFormat="false" ht="15" hidden="false" customHeight="false" outlineLevel="0" collapsed="false">
      <c r="A27" s="4" t="s">
        <v>21</v>
      </c>
      <c r="B27" s="21" t="n">
        <v>0.4307</v>
      </c>
      <c r="C27" s="5" t="s">
        <v>42</v>
      </c>
      <c r="D27" s="22"/>
      <c r="E27" s="22"/>
      <c r="F27" s="22"/>
      <c r="G27" s="22"/>
      <c r="H27" s="22"/>
      <c r="I27" s="22"/>
      <c r="J27" s="22"/>
      <c r="K27" s="22"/>
      <c r="L27" s="22"/>
    </row>
    <row r="28" customFormat="false" ht="15" hidden="false" customHeight="false" outlineLevel="0" collapsed="false">
      <c r="A28" s="4" t="s">
        <v>21</v>
      </c>
      <c r="B28" s="21" t="n">
        <v>0.4307</v>
      </c>
      <c r="C28" s="5" t="s">
        <v>43</v>
      </c>
      <c r="D28" s="22"/>
      <c r="E28" s="22"/>
      <c r="F28" s="22"/>
      <c r="G28" s="22"/>
      <c r="H28" s="22"/>
      <c r="I28" s="22"/>
      <c r="J28" s="22"/>
      <c r="K28" s="22"/>
      <c r="L28" s="22"/>
    </row>
    <row r="29" customFormat="false" ht="15" hidden="false" customHeight="false" outlineLevel="0" collapsed="false">
      <c r="A29" s="9" t="s">
        <v>22</v>
      </c>
      <c r="B29" s="23" t="n">
        <v>1.5595</v>
      </c>
      <c r="C29" s="10" t="s">
        <v>44</v>
      </c>
      <c r="D29" s="10" t="s">
        <v>45</v>
      </c>
      <c r="E29" s="24"/>
      <c r="F29" s="24"/>
      <c r="G29" s="24"/>
      <c r="H29" s="24"/>
      <c r="I29" s="24"/>
      <c r="J29" s="24"/>
      <c r="K29" s="24"/>
      <c r="L29" s="24"/>
    </row>
    <row r="30" customFormat="false" ht="15" hidden="false" customHeight="false" outlineLevel="0" collapsed="false">
      <c r="A30" s="4" t="s">
        <v>24</v>
      </c>
      <c r="B30" s="21" t="n">
        <v>0.2896</v>
      </c>
      <c r="C30" s="5" t="s">
        <v>41</v>
      </c>
      <c r="D30" s="22"/>
      <c r="E30" s="22"/>
      <c r="F30" s="22"/>
      <c r="G30" s="22"/>
      <c r="H30" s="22"/>
      <c r="I30" s="22"/>
      <c r="J30" s="22"/>
      <c r="K30" s="22"/>
      <c r="L30" s="22"/>
    </row>
    <row r="31" customFormat="false" ht="15" hidden="false" customHeight="false" outlineLevel="0" collapsed="false">
      <c r="A31" s="4" t="s">
        <v>24</v>
      </c>
      <c r="B31" s="21" t="n">
        <v>0.2896</v>
      </c>
      <c r="C31" s="5" t="s">
        <v>42</v>
      </c>
      <c r="D31" s="22"/>
      <c r="E31" s="22"/>
      <c r="F31" s="22"/>
      <c r="G31" s="22"/>
      <c r="H31" s="22"/>
      <c r="I31" s="22"/>
      <c r="J31" s="22"/>
      <c r="K31" s="22"/>
      <c r="L31" s="22"/>
    </row>
    <row r="32" customFormat="false" ht="15" hidden="false" customHeight="false" outlineLevel="0" collapsed="false">
      <c r="A32" s="4" t="s">
        <v>24</v>
      </c>
      <c r="B32" s="21" t="n">
        <v>0.2896</v>
      </c>
      <c r="C32" s="5" t="s">
        <v>43</v>
      </c>
      <c r="D32" s="22"/>
      <c r="E32" s="22"/>
      <c r="F32" s="22"/>
      <c r="G32" s="22"/>
      <c r="H32" s="22"/>
      <c r="I32" s="22"/>
      <c r="J32" s="22"/>
      <c r="K32" s="22"/>
      <c r="L32" s="22"/>
    </row>
    <row r="33" customFormat="false" ht="15" hidden="false" customHeight="false" outlineLevel="0" collapsed="false">
      <c r="A33" s="4" t="s">
        <v>25</v>
      </c>
      <c r="B33" s="21" t="n">
        <v>0.4191</v>
      </c>
      <c r="C33" s="5" t="s">
        <v>41</v>
      </c>
      <c r="D33" s="22"/>
      <c r="E33" s="22"/>
      <c r="F33" s="22"/>
      <c r="G33" s="22"/>
      <c r="H33" s="22"/>
      <c r="I33" s="22"/>
      <c r="J33" s="22"/>
      <c r="K33" s="22"/>
      <c r="L33" s="22"/>
    </row>
    <row r="34" customFormat="false" ht="15" hidden="false" customHeight="false" outlineLevel="0" collapsed="false">
      <c r="A34" s="4" t="s">
        <v>25</v>
      </c>
      <c r="B34" s="21" t="n">
        <v>0.4191</v>
      </c>
      <c r="C34" s="5" t="s">
        <v>42</v>
      </c>
      <c r="D34" s="22"/>
      <c r="E34" s="22"/>
      <c r="F34" s="22"/>
      <c r="G34" s="22"/>
      <c r="H34" s="22"/>
      <c r="I34" s="22"/>
      <c r="J34" s="22"/>
      <c r="K34" s="22"/>
      <c r="L34" s="22"/>
    </row>
    <row r="35" customFormat="false" ht="15" hidden="false" customHeight="false" outlineLevel="0" collapsed="false">
      <c r="A35" s="4" t="s">
        <v>25</v>
      </c>
      <c r="B35" s="21" t="n">
        <v>0.4191</v>
      </c>
      <c r="C35" s="5" t="s">
        <v>43</v>
      </c>
      <c r="D35" s="22"/>
      <c r="E35" s="22"/>
      <c r="F35" s="22"/>
      <c r="G35" s="22"/>
      <c r="H35" s="22"/>
      <c r="I35" s="22"/>
      <c r="J35" s="22"/>
      <c r="K35" s="22"/>
      <c r="L35" s="22"/>
    </row>
    <row r="36" customFormat="false" ht="15" hidden="false" customHeight="false" outlineLevel="0" collapsed="false">
      <c r="A36" s="4" t="s">
        <v>26</v>
      </c>
      <c r="B36" s="21" t="n">
        <v>0.3287</v>
      </c>
      <c r="C36" s="5" t="s">
        <v>41</v>
      </c>
      <c r="D36" s="22"/>
      <c r="E36" s="22"/>
      <c r="F36" s="22"/>
      <c r="G36" s="22"/>
      <c r="H36" s="22"/>
      <c r="I36" s="22"/>
      <c r="J36" s="22"/>
      <c r="K36" s="22"/>
      <c r="L36" s="22"/>
    </row>
    <row r="37" customFormat="false" ht="15" hidden="false" customHeight="false" outlineLevel="0" collapsed="false">
      <c r="A37" s="4" t="s">
        <v>26</v>
      </c>
      <c r="B37" s="21" t="n">
        <v>0.3287</v>
      </c>
      <c r="C37" s="5" t="s">
        <v>42</v>
      </c>
      <c r="D37" s="22"/>
      <c r="E37" s="22"/>
      <c r="F37" s="22"/>
      <c r="G37" s="22"/>
      <c r="H37" s="22"/>
      <c r="I37" s="22"/>
      <c r="J37" s="22"/>
      <c r="K37" s="22"/>
      <c r="L37" s="22"/>
    </row>
    <row r="38" customFormat="false" ht="15" hidden="false" customHeight="false" outlineLevel="0" collapsed="false">
      <c r="A38" s="4" t="s">
        <v>26</v>
      </c>
      <c r="B38" s="21" t="n">
        <v>0.3287</v>
      </c>
      <c r="C38" s="5" t="s">
        <v>43</v>
      </c>
      <c r="D38" s="22"/>
      <c r="E38" s="22"/>
      <c r="F38" s="22"/>
      <c r="G38" s="22"/>
      <c r="H38" s="22"/>
      <c r="I38" s="22"/>
      <c r="J38" s="22"/>
      <c r="K38" s="22"/>
      <c r="L38" s="22"/>
    </row>
    <row r="39" customFormat="false" ht="15" hidden="false" customHeight="false" outlineLevel="0" collapsed="false">
      <c r="A39" s="4" t="s">
        <v>27</v>
      </c>
      <c r="B39" s="21" t="n">
        <v>0.285</v>
      </c>
      <c r="C39" s="5" t="s">
        <v>41</v>
      </c>
      <c r="D39" s="22"/>
      <c r="E39" s="22"/>
      <c r="F39" s="22"/>
      <c r="G39" s="22"/>
      <c r="H39" s="22"/>
      <c r="I39" s="22"/>
      <c r="J39" s="22"/>
      <c r="K39" s="22"/>
      <c r="L39" s="22"/>
    </row>
    <row r="40" customFormat="false" ht="15" hidden="false" customHeight="false" outlineLevel="0" collapsed="false">
      <c r="A40" s="4" t="s">
        <v>27</v>
      </c>
      <c r="B40" s="21" t="n">
        <v>0.285</v>
      </c>
      <c r="C40" s="5" t="s">
        <v>42</v>
      </c>
      <c r="D40" s="22"/>
      <c r="E40" s="22"/>
      <c r="F40" s="22"/>
      <c r="G40" s="22"/>
      <c r="H40" s="22"/>
      <c r="I40" s="22"/>
      <c r="J40" s="22"/>
      <c r="K40" s="22"/>
      <c r="L40" s="22"/>
    </row>
    <row r="41" customFormat="false" ht="15" hidden="false" customHeight="false" outlineLevel="0" collapsed="false">
      <c r="A41" s="4" t="s">
        <v>27</v>
      </c>
      <c r="B41" s="21" t="n">
        <v>0.285</v>
      </c>
      <c r="C41" s="5" t="s">
        <v>43</v>
      </c>
      <c r="D41" s="22"/>
      <c r="E41" s="22"/>
      <c r="F41" s="22"/>
      <c r="G41" s="22"/>
      <c r="H41" s="22"/>
      <c r="I41" s="22"/>
      <c r="J41" s="22"/>
      <c r="K41" s="22"/>
      <c r="L41" s="22"/>
    </row>
    <row r="42" customFormat="false" ht="15" hidden="false" customHeight="false" outlineLevel="0" collapsed="false">
      <c r="A42" s="4" t="s">
        <v>28</v>
      </c>
      <c r="B42" s="21" t="n">
        <v>0.352</v>
      </c>
      <c r="C42" s="5" t="s">
        <v>41</v>
      </c>
      <c r="D42" s="22"/>
      <c r="E42" s="22"/>
      <c r="F42" s="22"/>
      <c r="G42" s="22"/>
      <c r="H42" s="22"/>
      <c r="I42" s="22"/>
      <c r="J42" s="22"/>
      <c r="K42" s="22"/>
      <c r="L42" s="22"/>
    </row>
    <row r="43" customFormat="false" ht="15" hidden="false" customHeight="false" outlineLevel="0" collapsed="false">
      <c r="A43" s="4" t="s">
        <v>28</v>
      </c>
      <c r="B43" s="21" t="n">
        <v>0.352</v>
      </c>
      <c r="C43" s="5" t="s">
        <v>42</v>
      </c>
      <c r="D43" s="22"/>
      <c r="E43" s="22"/>
      <c r="F43" s="22"/>
      <c r="G43" s="22"/>
      <c r="H43" s="22"/>
      <c r="I43" s="22"/>
      <c r="J43" s="22"/>
      <c r="K43" s="22"/>
      <c r="L43" s="22"/>
    </row>
    <row r="44" customFormat="false" ht="15" hidden="false" customHeight="false" outlineLevel="0" collapsed="false">
      <c r="A44" s="4" t="s">
        <v>28</v>
      </c>
      <c r="B44" s="21" t="n">
        <v>0.352</v>
      </c>
      <c r="C44" s="5" t="s">
        <v>43</v>
      </c>
      <c r="D44" s="22"/>
      <c r="E44" s="22"/>
      <c r="F44" s="22"/>
      <c r="G44" s="22"/>
      <c r="H44" s="22"/>
      <c r="I44" s="22"/>
      <c r="J44" s="22"/>
      <c r="K44" s="22"/>
      <c r="L44" s="22"/>
    </row>
    <row r="45" customFormat="false" ht="15" hidden="false" customHeight="false" outlineLevel="0" collapsed="false">
      <c r="A45" s="14" t="s">
        <v>46</v>
      </c>
      <c r="B45" s="15"/>
      <c r="C45" s="15"/>
      <c r="D45" s="15"/>
      <c r="E45" s="15"/>
      <c r="F45" s="15"/>
      <c r="G45" s="15"/>
      <c r="H45" s="15"/>
      <c r="I45" s="15"/>
      <c r="J45" s="25" t="n">
        <f aca="false">SUM(J5:J44)</f>
        <v>0</v>
      </c>
      <c r="K45" s="15"/>
      <c r="L45" s="25" t="n">
        <f aca="false">SUM(L5:L44)</f>
        <v>0</v>
      </c>
    </row>
  </sheetData>
  <mergeCells count="2">
    <mergeCell ref="A1:L1"/>
    <mergeCell ref="A2:L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E65100"/>
    <pageSetUpPr fitToPage="false"/>
  </sheetPr>
  <dimension ref="A1:K5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2"/>
    <col collapsed="false" customWidth="true" hidden="false" outlineLevel="0" max="2" min="2" style="0" width="22"/>
    <col collapsed="false" customWidth="true" hidden="false" outlineLevel="0" max="3" min="3" style="0" width="14"/>
    <col collapsed="false" customWidth="true" hidden="false" outlineLevel="0" max="4" min="4" style="0" width="30"/>
    <col collapsed="false" customWidth="true" hidden="false" outlineLevel="0" max="5" min="5" style="0" width="20"/>
    <col collapsed="false" customWidth="true" hidden="false" outlineLevel="0" max="7" min="6" style="0" width="8"/>
    <col collapsed="false" customWidth="true" hidden="false" outlineLevel="0" max="8" min="8" style="0" width="12"/>
    <col collapsed="false" customWidth="true" hidden="false" outlineLevel="0" max="10" min="9" style="0" width="14"/>
    <col collapsed="false" customWidth="true" hidden="false" outlineLevel="0" max="11" min="11" style="0" width="12"/>
  </cols>
  <sheetData>
    <row r="1" customFormat="false" ht="30" hidden="false" customHeight="true" outlineLevel="0" collapsed="false">
      <c r="A1" s="19" t="s">
        <v>47</v>
      </c>
      <c r="B1" s="19"/>
      <c r="C1" s="19"/>
      <c r="D1" s="19"/>
      <c r="E1" s="19"/>
      <c r="F1" s="19"/>
      <c r="G1" s="19"/>
      <c r="H1" s="19"/>
      <c r="I1" s="19"/>
      <c r="J1" s="19"/>
      <c r="K1" s="19"/>
    </row>
    <row r="2" customFormat="false" ht="15" hidden="false" customHeight="false" outlineLevel="0" collapsed="false">
      <c r="A2" s="20" t="s">
        <v>48</v>
      </c>
      <c r="B2" s="20"/>
      <c r="C2" s="20"/>
      <c r="D2" s="20"/>
      <c r="E2" s="20"/>
      <c r="F2" s="20"/>
      <c r="G2" s="20"/>
      <c r="H2" s="20"/>
      <c r="I2" s="20"/>
      <c r="J2" s="20"/>
      <c r="K2" s="20"/>
    </row>
    <row r="4" customFormat="false" ht="21.75" hidden="false" customHeight="true" outlineLevel="0" collapsed="false">
      <c r="A4" s="26" t="s">
        <v>49</v>
      </c>
      <c r="B4" s="26" t="s">
        <v>2</v>
      </c>
      <c r="C4" s="26" t="s">
        <v>50</v>
      </c>
      <c r="D4" s="26" t="s">
        <v>51</v>
      </c>
      <c r="E4" s="26" t="s">
        <v>52</v>
      </c>
      <c r="F4" s="26" t="s">
        <v>53</v>
      </c>
      <c r="G4" s="26" t="s">
        <v>54</v>
      </c>
      <c r="H4" s="26" t="s">
        <v>55</v>
      </c>
      <c r="I4" s="26" t="s">
        <v>56</v>
      </c>
      <c r="J4" s="26" t="s">
        <v>57</v>
      </c>
      <c r="K4" s="26" t="s">
        <v>58</v>
      </c>
    </row>
    <row r="5" customFormat="false" ht="15" hidden="false" customHeight="false" outlineLevel="0" collapsed="false">
      <c r="A5" s="5" t="s">
        <v>59</v>
      </c>
      <c r="B5" s="4" t="s">
        <v>22</v>
      </c>
      <c r="C5" s="5" t="s">
        <v>60</v>
      </c>
      <c r="D5" s="4" t="s">
        <v>61</v>
      </c>
      <c r="E5" s="4" t="s">
        <v>62</v>
      </c>
      <c r="F5" s="27" t="n">
        <v>110</v>
      </c>
      <c r="G5" s="5" t="s">
        <v>63</v>
      </c>
      <c r="H5" s="28" t="n">
        <v>35</v>
      </c>
      <c r="I5" s="28" t="n">
        <f aca="false">F5*H5</f>
        <v>3850</v>
      </c>
      <c r="J5" s="5" t="s">
        <v>64</v>
      </c>
      <c r="K5" s="5"/>
    </row>
    <row r="6" customFormat="false" ht="15" hidden="false" customHeight="false" outlineLevel="0" collapsed="false">
      <c r="A6" s="5" t="s">
        <v>59</v>
      </c>
      <c r="B6" s="4" t="s">
        <v>22</v>
      </c>
      <c r="C6" s="5" t="s">
        <v>60</v>
      </c>
      <c r="D6" s="4" t="s">
        <v>65</v>
      </c>
      <c r="E6" s="4" t="s">
        <v>66</v>
      </c>
      <c r="F6" s="27" t="n">
        <v>1</v>
      </c>
      <c r="G6" s="5" t="s">
        <v>67</v>
      </c>
      <c r="H6" s="28" t="n">
        <v>500</v>
      </c>
      <c r="I6" s="28" t="n">
        <f aca="false">F6*H6</f>
        <v>500</v>
      </c>
      <c r="J6" s="5" t="s">
        <v>64</v>
      </c>
      <c r="K6" s="5"/>
    </row>
    <row r="7" customFormat="false" ht="15" hidden="false" customHeight="false" outlineLevel="0" collapsed="false">
      <c r="A7" s="5"/>
      <c r="B7" s="4"/>
      <c r="C7" s="5" t="s">
        <v>68</v>
      </c>
      <c r="D7" s="4"/>
      <c r="E7" s="4"/>
      <c r="F7" s="27"/>
      <c r="G7" s="5"/>
      <c r="H7" s="28"/>
      <c r="I7" s="28"/>
      <c r="J7" s="5"/>
      <c r="K7" s="5"/>
    </row>
    <row r="8" customFormat="false" ht="15" hidden="false" customHeight="false" outlineLevel="0" collapsed="false">
      <c r="A8" s="5"/>
      <c r="B8" s="4"/>
      <c r="C8" s="5" t="s">
        <v>69</v>
      </c>
      <c r="D8" s="4"/>
      <c r="E8" s="4"/>
      <c r="F8" s="27"/>
      <c r="G8" s="5"/>
      <c r="H8" s="28"/>
      <c r="I8" s="28"/>
      <c r="J8" s="5"/>
      <c r="K8" s="5"/>
    </row>
    <row r="9" customFormat="false" ht="15" hidden="false" customHeight="false" outlineLevel="0" collapsed="false">
      <c r="A9" s="5"/>
      <c r="B9" s="4"/>
      <c r="C9" s="5" t="s">
        <v>70</v>
      </c>
      <c r="D9" s="4"/>
      <c r="E9" s="4"/>
      <c r="F9" s="27"/>
      <c r="G9" s="5"/>
      <c r="H9" s="28"/>
      <c r="I9" s="28"/>
      <c r="J9" s="5"/>
      <c r="K9" s="5"/>
    </row>
    <row r="10" customFormat="false" ht="15" hidden="false" customHeight="false" outlineLevel="0" collapsed="false">
      <c r="A10" s="5"/>
      <c r="B10" s="4"/>
      <c r="C10" s="5" t="s">
        <v>71</v>
      </c>
      <c r="D10" s="4"/>
      <c r="E10" s="4"/>
      <c r="F10" s="27"/>
      <c r="G10" s="5"/>
      <c r="H10" s="28"/>
      <c r="I10" s="28"/>
      <c r="J10" s="5"/>
      <c r="K10" s="5"/>
    </row>
    <row r="11" customFormat="false" ht="15" hidden="false" customHeight="false" outlineLevel="0" collapsed="false">
      <c r="A11" s="5"/>
      <c r="B11" s="4"/>
      <c r="C11" s="5" t="s">
        <v>72</v>
      </c>
      <c r="D11" s="4"/>
      <c r="E11" s="4"/>
      <c r="F11" s="27"/>
      <c r="G11" s="5"/>
      <c r="H11" s="28"/>
      <c r="I11" s="28"/>
      <c r="J11" s="5"/>
      <c r="K11" s="5"/>
    </row>
    <row r="12" customFormat="false" ht="15" hidden="false" customHeight="false" outlineLevel="0" collapsed="false">
      <c r="A12" s="5"/>
      <c r="B12" s="4"/>
      <c r="C12" s="5" t="s">
        <v>73</v>
      </c>
      <c r="D12" s="4"/>
      <c r="E12" s="4"/>
      <c r="F12" s="27"/>
      <c r="G12" s="5"/>
      <c r="H12" s="28"/>
      <c r="I12" s="28"/>
      <c r="J12" s="5"/>
      <c r="K12" s="5"/>
    </row>
    <row r="13" customFormat="false" ht="15" hidden="false" customHeight="false" outlineLevel="0" collapsed="false">
      <c r="A13" s="29"/>
      <c r="B13" s="29"/>
      <c r="C13" s="29"/>
      <c r="D13" s="29"/>
      <c r="E13" s="29"/>
      <c r="F13" s="29"/>
      <c r="G13" s="29"/>
      <c r="H13" s="29"/>
      <c r="I13" s="30" t="str">
        <f aca="false">IF(AND(F13&lt;&gt;"",H13&lt;&gt;""),F13*H13,"")</f>
        <v/>
      </c>
      <c r="J13" s="29"/>
      <c r="K13" s="29"/>
    </row>
    <row r="14" customFormat="false" ht="15" hidden="false" customHeight="false" outlineLevel="0" collapsed="false">
      <c r="A14" s="29"/>
      <c r="B14" s="29"/>
      <c r="C14" s="29"/>
      <c r="D14" s="29"/>
      <c r="E14" s="29"/>
      <c r="F14" s="29"/>
      <c r="G14" s="29"/>
      <c r="H14" s="29"/>
      <c r="I14" s="30" t="str">
        <f aca="false">IF(AND(F14&lt;&gt;"",H14&lt;&gt;""),F14*H14,"")</f>
        <v/>
      </c>
      <c r="J14" s="29"/>
      <c r="K14" s="29"/>
    </row>
    <row r="15" customFormat="false" ht="15" hidden="false" customHeight="false" outlineLevel="0" collapsed="false">
      <c r="A15" s="29"/>
      <c r="B15" s="29"/>
      <c r="C15" s="29"/>
      <c r="D15" s="29"/>
      <c r="E15" s="29"/>
      <c r="F15" s="29"/>
      <c r="G15" s="29"/>
      <c r="H15" s="29"/>
      <c r="I15" s="30" t="str">
        <f aca="false">IF(AND(F15&lt;&gt;"",H15&lt;&gt;""),F15*H15,"")</f>
        <v/>
      </c>
      <c r="J15" s="29"/>
      <c r="K15" s="29"/>
    </row>
    <row r="16" customFormat="false" ht="15" hidden="false" customHeight="false" outlineLevel="0" collapsed="false">
      <c r="A16" s="29"/>
      <c r="B16" s="29"/>
      <c r="C16" s="29"/>
      <c r="D16" s="29"/>
      <c r="E16" s="29"/>
      <c r="F16" s="29"/>
      <c r="G16" s="29"/>
      <c r="H16" s="29"/>
      <c r="I16" s="30" t="str">
        <f aca="false">IF(AND(F16&lt;&gt;"",H16&lt;&gt;""),F16*H16,"")</f>
        <v/>
      </c>
      <c r="J16" s="29"/>
      <c r="K16" s="29"/>
    </row>
    <row r="17" customFormat="false" ht="15" hidden="false" customHeight="false" outlineLevel="0" collapsed="false">
      <c r="A17" s="29"/>
      <c r="B17" s="29"/>
      <c r="C17" s="29"/>
      <c r="D17" s="29"/>
      <c r="E17" s="29"/>
      <c r="F17" s="29"/>
      <c r="G17" s="29"/>
      <c r="H17" s="29"/>
      <c r="I17" s="30" t="str">
        <f aca="false">IF(AND(F17&lt;&gt;"",H17&lt;&gt;""),F17*H17,"")</f>
        <v/>
      </c>
      <c r="J17" s="29"/>
      <c r="K17" s="29"/>
    </row>
    <row r="18" customFormat="false" ht="15" hidden="false" customHeight="false" outlineLevel="0" collapsed="false">
      <c r="A18" s="29"/>
      <c r="B18" s="29"/>
      <c r="C18" s="29"/>
      <c r="D18" s="29"/>
      <c r="E18" s="29"/>
      <c r="F18" s="29"/>
      <c r="G18" s="29"/>
      <c r="H18" s="29"/>
      <c r="I18" s="30" t="str">
        <f aca="false">IF(AND(F18&lt;&gt;"",H18&lt;&gt;""),F18*H18,"")</f>
        <v/>
      </c>
      <c r="J18" s="29"/>
      <c r="K18" s="29"/>
    </row>
    <row r="19" customFormat="false" ht="15" hidden="false" customHeight="false" outlineLevel="0" collapsed="false">
      <c r="A19" s="29"/>
      <c r="B19" s="29"/>
      <c r="C19" s="29"/>
      <c r="D19" s="29"/>
      <c r="E19" s="29"/>
      <c r="F19" s="29"/>
      <c r="G19" s="29"/>
      <c r="H19" s="29"/>
      <c r="I19" s="30" t="str">
        <f aca="false">IF(AND(F19&lt;&gt;"",H19&lt;&gt;""),F19*H19,"")</f>
        <v/>
      </c>
      <c r="J19" s="29"/>
      <c r="K19" s="29"/>
    </row>
    <row r="20" customFormat="false" ht="15" hidden="false" customHeight="false" outlineLevel="0" collapsed="false">
      <c r="A20" s="29"/>
      <c r="B20" s="29"/>
      <c r="C20" s="29"/>
      <c r="D20" s="29"/>
      <c r="E20" s="29"/>
      <c r="F20" s="29"/>
      <c r="G20" s="29"/>
      <c r="H20" s="29"/>
      <c r="I20" s="30" t="str">
        <f aca="false">IF(AND(F20&lt;&gt;"",H20&lt;&gt;""),F20*H20,"")</f>
        <v/>
      </c>
      <c r="J20" s="29"/>
      <c r="K20" s="29"/>
    </row>
    <row r="21" customFormat="false" ht="15" hidden="false" customHeight="false" outlineLevel="0" collapsed="false">
      <c r="A21" s="29"/>
      <c r="B21" s="29"/>
      <c r="C21" s="29"/>
      <c r="D21" s="29"/>
      <c r="E21" s="29"/>
      <c r="F21" s="29"/>
      <c r="G21" s="29"/>
      <c r="H21" s="29"/>
      <c r="I21" s="30" t="str">
        <f aca="false">IF(AND(F21&lt;&gt;"",H21&lt;&gt;""),F21*H21,"")</f>
        <v/>
      </c>
      <c r="J21" s="29"/>
      <c r="K21" s="29"/>
    </row>
    <row r="22" customFormat="false" ht="15" hidden="false" customHeight="false" outlineLevel="0" collapsed="false">
      <c r="A22" s="29"/>
      <c r="B22" s="29"/>
      <c r="C22" s="29"/>
      <c r="D22" s="29"/>
      <c r="E22" s="29"/>
      <c r="F22" s="29"/>
      <c r="G22" s="29"/>
      <c r="H22" s="29"/>
      <c r="I22" s="30" t="str">
        <f aca="false">IF(AND(F22&lt;&gt;"",H22&lt;&gt;""),F22*H22,"")</f>
        <v/>
      </c>
      <c r="J22" s="29"/>
      <c r="K22" s="29"/>
    </row>
    <row r="23" customFormat="false" ht="15" hidden="false" customHeight="false" outlineLevel="0" collapsed="false">
      <c r="A23" s="29"/>
      <c r="B23" s="29"/>
      <c r="C23" s="29"/>
      <c r="D23" s="29"/>
      <c r="E23" s="29"/>
      <c r="F23" s="29"/>
      <c r="G23" s="29"/>
      <c r="H23" s="29"/>
      <c r="I23" s="30" t="str">
        <f aca="false">IF(AND(F23&lt;&gt;"",H23&lt;&gt;""),F23*H23,"")</f>
        <v/>
      </c>
      <c r="J23" s="29"/>
      <c r="K23" s="29"/>
    </row>
    <row r="24" customFormat="false" ht="15" hidden="false" customHeight="false" outlineLevel="0" collapsed="false">
      <c r="A24" s="29"/>
      <c r="B24" s="29"/>
      <c r="C24" s="29"/>
      <c r="D24" s="29"/>
      <c r="E24" s="29"/>
      <c r="F24" s="29"/>
      <c r="G24" s="29"/>
      <c r="H24" s="29"/>
      <c r="I24" s="30" t="str">
        <f aca="false">IF(AND(F24&lt;&gt;"",H24&lt;&gt;""),F24*H24,"")</f>
        <v/>
      </c>
      <c r="J24" s="29"/>
      <c r="K24" s="29"/>
    </row>
    <row r="25" customFormat="false" ht="15" hidden="false" customHeight="false" outlineLevel="0" collapsed="false">
      <c r="A25" s="29"/>
      <c r="B25" s="29"/>
      <c r="C25" s="29"/>
      <c r="D25" s="29"/>
      <c r="E25" s="29"/>
      <c r="F25" s="29"/>
      <c r="G25" s="29"/>
      <c r="H25" s="29"/>
      <c r="I25" s="30" t="str">
        <f aca="false">IF(AND(F25&lt;&gt;"",H25&lt;&gt;""),F25*H25,"")</f>
        <v/>
      </c>
      <c r="J25" s="29"/>
      <c r="K25" s="29"/>
    </row>
    <row r="26" customFormat="false" ht="15" hidden="false" customHeight="false" outlineLevel="0" collapsed="false">
      <c r="A26" s="29"/>
      <c r="B26" s="29"/>
      <c r="C26" s="29"/>
      <c r="D26" s="29"/>
      <c r="E26" s="29"/>
      <c r="F26" s="29"/>
      <c r="G26" s="29"/>
      <c r="H26" s="29"/>
      <c r="I26" s="30" t="str">
        <f aca="false">IF(AND(F26&lt;&gt;"",H26&lt;&gt;""),F26*H26,"")</f>
        <v/>
      </c>
      <c r="J26" s="29"/>
      <c r="K26" s="29"/>
    </row>
    <row r="27" customFormat="false" ht="15" hidden="false" customHeight="false" outlineLevel="0" collapsed="false">
      <c r="A27" s="29"/>
      <c r="B27" s="29"/>
      <c r="C27" s="29"/>
      <c r="D27" s="29"/>
      <c r="E27" s="29"/>
      <c r="F27" s="29"/>
      <c r="G27" s="29"/>
      <c r="H27" s="29"/>
      <c r="I27" s="30" t="str">
        <f aca="false">IF(AND(F27&lt;&gt;"",H27&lt;&gt;""),F27*H27,"")</f>
        <v/>
      </c>
      <c r="J27" s="29"/>
      <c r="K27" s="29"/>
    </row>
    <row r="28" customFormat="false" ht="15" hidden="false" customHeight="false" outlineLevel="0" collapsed="false">
      <c r="A28" s="29"/>
      <c r="B28" s="29"/>
      <c r="C28" s="29"/>
      <c r="D28" s="29"/>
      <c r="E28" s="29"/>
      <c r="F28" s="29"/>
      <c r="G28" s="29"/>
      <c r="H28" s="29"/>
      <c r="I28" s="30" t="str">
        <f aca="false">IF(AND(F28&lt;&gt;"",H28&lt;&gt;""),F28*H28,"")</f>
        <v/>
      </c>
      <c r="J28" s="29"/>
      <c r="K28" s="29"/>
    </row>
    <row r="29" customFormat="false" ht="15" hidden="false" customHeight="false" outlineLevel="0" collapsed="false">
      <c r="A29" s="29"/>
      <c r="B29" s="29"/>
      <c r="C29" s="29"/>
      <c r="D29" s="29"/>
      <c r="E29" s="29"/>
      <c r="F29" s="29"/>
      <c r="G29" s="29"/>
      <c r="H29" s="29"/>
      <c r="I29" s="30" t="str">
        <f aca="false">IF(AND(F29&lt;&gt;"",H29&lt;&gt;""),F29*H29,"")</f>
        <v/>
      </c>
      <c r="J29" s="29"/>
      <c r="K29" s="29"/>
    </row>
    <row r="30" customFormat="false" ht="15" hidden="false" customHeight="false" outlineLevel="0" collapsed="false">
      <c r="A30" s="29"/>
      <c r="B30" s="29"/>
      <c r="C30" s="29"/>
      <c r="D30" s="29"/>
      <c r="E30" s="29"/>
      <c r="F30" s="29"/>
      <c r="G30" s="29"/>
      <c r="H30" s="29"/>
      <c r="I30" s="30" t="str">
        <f aca="false">IF(AND(F30&lt;&gt;"",H30&lt;&gt;""),F30*H30,"")</f>
        <v/>
      </c>
      <c r="J30" s="29"/>
      <c r="K30" s="29"/>
    </row>
    <row r="31" customFormat="false" ht="15" hidden="false" customHeight="false" outlineLevel="0" collapsed="false">
      <c r="A31" s="29"/>
      <c r="B31" s="29"/>
      <c r="C31" s="29"/>
      <c r="D31" s="29"/>
      <c r="E31" s="29"/>
      <c r="F31" s="29"/>
      <c r="G31" s="29"/>
      <c r="H31" s="29"/>
      <c r="I31" s="30" t="str">
        <f aca="false">IF(AND(F31&lt;&gt;"",H31&lt;&gt;""),F31*H31,"")</f>
        <v/>
      </c>
      <c r="J31" s="29"/>
      <c r="K31" s="29"/>
    </row>
    <row r="32" customFormat="false" ht="15" hidden="false" customHeight="false" outlineLevel="0" collapsed="false">
      <c r="A32" s="29"/>
      <c r="B32" s="29"/>
      <c r="C32" s="29"/>
      <c r="D32" s="29"/>
      <c r="E32" s="29"/>
      <c r="F32" s="29"/>
      <c r="G32" s="29"/>
      <c r="H32" s="29"/>
      <c r="I32" s="30" t="str">
        <f aca="false">IF(AND(F32&lt;&gt;"",H32&lt;&gt;""),F32*H32,"")</f>
        <v/>
      </c>
      <c r="J32" s="29"/>
      <c r="K32" s="29"/>
    </row>
    <row r="33" customFormat="false" ht="15" hidden="false" customHeight="false" outlineLevel="0" collapsed="false">
      <c r="A33" s="29"/>
      <c r="B33" s="29"/>
      <c r="C33" s="29"/>
      <c r="D33" s="29"/>
      <c r="E33" s="29"/>
      <c r="F33" s="29"/>
      <c r="G33" s="29"/>
      <c r="H33" s="29"/>
      <c r="I33" s="30" t="str">
        <f aca="false">IF(AND(F33&lt;&gt;"",H33&lt;&gt;""),F33*H33,"")</f>
        <v/>
      </c>
      <c r="J33" s="29"/>
      <c r="K33" s="29"/>
    </row>
    <row r="34" customFormat="false" ht="15" hidden="false" customHeight="false" outlineLevel="0" collapsed="false">
      <c r="A34" s="29"/>
      <c r="B34" s="29"/>
      <c r="C34" s="29"/>
      <c r="D34" s="29"/>
      <c r="E34" s="29"/>
      <c r="F34" s="29"/>
      <c r="G34" s="29"/>
      <c r="H34" s="29"/>
      <c r="I34" s="30" t="str">
        <f aca="false">IF(AND(F34&lt;&gt;"",H34&lt;&gt;""),F34*H34,"")</f>
        <v/>
      </c>
      <c r="J34" s="29"/>
      <c r="K34" s="29"/>
    </row>
    <row r="35" customFormat="false" ht="15" hidden="false" customHeight="false" outlineLevel="0" collapsed="false">
      <c r="A35" s="29"/>
      <c r="B35" s="29"/>
      <c r="C35" s="29"/>
      <c r="D35" s="29"/>
      <c r="E35" s="29"/>
      <c r="F35" s="29"/>
      <c r="G35" s="29"/>
      <c r="H35" s="29"/>
      <c r="I35" s="30" t="str">
        <f aca="false">IF(AND(F35&lt;&gt;"",H35&lt;&gt;""),F35*H35,"")</f>
        <v/>
      </c>
      <c r="J35" s="29"/>
      <c r="K35" s="29"/>
    </row>
    <row r="36" customFormat="false" ht="15" hidden="false" customHeight="false" outlineLevel="0" collapsed="false">
      <c r="A36" s="29"/>
      <c r="B36" s="29"/>
      <c r="C36" s="29"/>
      <c r="D36" s="29"/>
      <c r="E36" s="29"/>
      <c r="F36" s="29"/>
      <c r="G36" s="29"/>
      <c r="H36" s="29"/>
      <c r="I36" s="30" t="str">
        <f aca="false">IF(AND(F36&lt;&gt;"",H36&lt;&gt;""),F36*H36,"")</f>
        <v/>
      </c>
      <c r="J36" s="29"/>
      <c r="K36" s="29"/>
    </row>
    <row r="37" customFormat="false" ht="15" hidden="false" customHeight="false" outlineLevel="0" collapsed="false">
      <c r="A37" s="29"/>
      <c r="B37" s="29"/>
      <c r="C37" s="29"/>
      <c r="D37" s="29"/>
      <c r="E37" s="29"/>
      <c r="F37" s="29"/>
      <c r="G37" s="29"/>
      <c r="H37" s="29"/>
      <c r="I37" s="30" t="str">
        <f aca="false">IF(AND(F37&lt;&gt;"",H37&lt;&gt;""),F37*H37,"")</f>
        <v/>
      </c>
      <c r="J37" s="29"/>
      <c r="K37" s="29"/>
    </row>
    <row r="38" customFormat="false" ht="15" hidden="false" customHeight="false" outlineLevel="0" collapsed="false">
      <c r="A38" s="29"/>
      <c r="B38" s="29"/>
      <c r="C38" s="29"/>
      <c r="D38" s="29"/>
      <c r="E38" s="29"/>
      <c r="F38" s="29"/>
      <c r="G38" s="29"/>
      <c r="H38" s="29"/>
      <c r="I38" s="30" t="str">
        <f aca="false">IF(AND(F38&lt;&gt;"",H38&lt;&gt;""),F38*H38,"")</f>
        <v/>
      </c>
      <c r="J38" s="29"/>
      <c r="K38" s="29"/>
    </row>
    <row r="39" customFormat="false" ht="15" hidden="false" customHeight="false" outlineLevel="0" collapsed="false">
      <c r="A39" s="29"/>
      <c r="B39" s="29"/>
      <c r="C39" s="29"/>
      <c r="D39" s="29"/>
      <c r="E39" s="29"/>
      <c r="F39" s="29"/>
      <c r="G39" s="29"/>
      <c r="H39" s="29"/>
      <c r="I39" s="30" t="str">
        <f aca="false">IF(AND(F39&lt;&gt;"",H39&lt;&gt;""),F39*H39,"")</f>
        <v/>
      </c>
      <c r="J39" s="29"/>
      <c r="K39" s="29"/>
    </row>
    <row r="40" customFormat="false" ht="15" hidden="false" customHeight="false" outlineLevel="0" collapsed="false">
      <c r="A40" s="29"/>
      <c r="B40" s="29"/>
      <c r="C40" s="29"/>
      <c r="D40" s="29"/>
      <c r="E40" s="29"/>
      <c r="F40" s="29"/>
      <c r="G40" s="29"/>
      <c r="H40" s="29"/>
      <c r="I40" s="30" t="str">
        <f aca="false">IF(AND(F40&lt;&gt;"",H40&lt;&gt;""),F40*H40,"")</f>
        <v/>
      </c>
      <c r="J40" s="29"/>
      <c r="K40" s="29"/>
    </row>
    <row r="41" customFormat="false" ht="15" hidden="false" customHeight="false" outlineLevel="0" collapsed="false">
      <c r="A41" s="29"/>
      <c r="B41" s="29"/>
      <c r="C41" s="29"/>
      <c r="D41" s="29"/>
      <c r="E41" s="29"/>
      <c r="F41" s="29"/>
      <c r="G41" s="29"/>
      <c r="H41" s="29"/>
      <c r="I41" s="30" t="str">
        <f aca="false">IF(AND(F41&lt;&gt;"",H41&lt;&gt;""),F41*H41,"")</f>
        <v/>
      </c>
      <c r="J41" s="29"/>
      <c r="K41" s="29"/>
    </row>
    <row r="42" customFormat="false" ht="15" hidden="false" customHeight="false" outlineLevel="0" collapsed="false">
      <c r="A42" s="29"/>
      <c r="B42" s="29"/>
      <c r="C42" s="29"/>
      <c r="D42" s="29"/>
      <c r="E42" s="29"/>
      <c r="F42" s="29"/>
      <c r="G42" s="29"/>
      <c r="H42" s="29"/>
      <c r="I42" s="30" t="str">
        <f aca="false">IF(AND(F42&lt;&gt;"",H42&lt;&gt;""),F42*H42,"")</f>
        <v/>
      </c>
      <c r="J42" s="29"/>
      <c r="K42" s="29"/>
    </row>
    <row r="43" customFormat="false" ht="15" hidden="false" customHeight="false" outlineLevel="0" collapsed="false">
      <c r="A43" s="29"/>
      <c r="B43" s="29"/>
      <c r="C43" s="29"/>
      <c r="D43" s="29"/>
      <c r="E43" s="29"/>
      <c r="F43" s="29"/>
      <c r="G43" s="29"/>
      <c r="H43" s="29"/>
      <c r="I43" s="30" t="str">
        <f aca="false">IF(AND(F43&lt;&gt;"",H43&lt;&gt;""),F43*H43,"")</f>
        <v/>
      </c>
      <c r="J43" s="29"/>
      <c r="K43" s="29"/>
    </row>
    <row r="44" customFormat="false" ht="15" hidden="false" customHeight="false" outlineLevel="0" collapsed="false">
      <c r="A44" s="29"/>
      <c r="B44" s="29"/>
      <c r="C44" s="29"/>
      <c r="D44" s="29"/>
      <c r="E44" s="29"/>
      <c r="F44" s="29"/>
      <c r="G44" s="29"/>
      <c r="H44" s="29"/>
      <c r="I44" s="30" t="str">
        <f aca="false">IF(AND(F44&lt;&gt;"",H44&lt;&gt;""),F44*H44,"")</f>
        <v/>
      </c>
      <c r="J44" s="29"/>
      <c r="K44" s="29"/>
    </row>
    <row r="45" customFormat="false" ht="15" hidden="false" customHeight="false" outlineLevel="0" collapsed="false">
      <c r="A45" s="29"/>
      <c r="B45" s="29"/>
      <c r="C45" s="29"/>
      <c r="D45" s="29"/>
      <c r="E45" s="29"/>
      <c r="F45" s="29"/>
      <c r="G45" s="29"/>
      <c r="H45" s="29"/>
      <c r="I45" s="30" t="str">
        <f aca="false">IF(AND(F45&lt;&gt;"",H45&lt;&gt;""),F45*H45,"")</f>
        <v/>
      </c>
      <c r="J45" s="29"/>
      <c r="K45" s="29"/>
    </row>
    <row r="46" customFormat="false" ht="15" hidden="false" customHeight="false" outlineLevel="0" collapsed="false">
      <c r="A46" s="29"/>
      <c r="B46" s="29"/>
      <c r="C46" s="29"/>
      <c r="D46" s="29"/>
      <c r="E46" s="29"/>
      <c r="F46" s="29"/>
      <c r="G46" s="29"/>
      <c r="H46" s="29"/>
      <c r="I46" s="30" t="str">
        <f aca="false">IF(AND(F46&lt;&gt;"",H46&lt;&gt;""),F46*H46,"")</f>
        <v/>
      </c>
      <c r="J46" s="29"/>
      <c r="K46" s="29"/>
    </row>
    <row r="47" customFormat="false" ht="15" hidden="false" customHeight="false" outlineLevel="0" collapsed="false">
      <c r="A47" s="29"/>
      <c r="B47" s="29"/>
      <c r="C47" s="29"/>
      <c r="D47" s="29"/>
      <c r="E47" s="29"/>
      <c r="F47" s="29"/>
      <c r="G47" s="29"/>
      <c r="H47" s="29"/>
      <c r="I47" s="30" t="str">
        <f aca="false">IF(AND(F47&lt;&gt;"",H47&lt;&gt;""),F47*H47,"")</f>
        <v/>
      </c>
      <c r="J47" s="29"/>
      <c r="K47" s="29"/>
    </row>
    <row r="48" customFormat="false" ht="15" hidden="false" customHeight="false" outlineLevel="0" collapsed="false">
      <c r="A48" s="29"/>
      <c r="B48" s="29"/>
      <c r="C48" s="29"/>
      <c r="D48" s="29"/>
      <c r="E48" s="29"/>
      <c r="F48" s="29"/>
      <c r="G48" s="29"/>
      <c r="H48" s="29"/>
      <c r="I48" s="30" t="str">
        <f aca="false">IF(AND(F48&lt;&gt;"",H48&lt;&gt;""),F48*H48,"")</f>
        <v/>
      </c>
      <c r="J48" s="29"/>
      <c r="K48" s="29"/>
    </row>
    <row r="49" customFormat="false" ht="15" hidden="false" customHeight="false" outlineLevel="0" collapsed="false">
      <c r="A49" s="29"/>
      <c r="B49" s="29"/>
      <c r="C49" s="29"/>
      <c r="D49" s="29"/>
      <c r="E49" s="29"/>
      <c r="F49" s="29"/>
      <c r="G49" s="29"/>
      <c r="H49" s="29"/>
      <c r="I49" s="30" t="str">
        <f aca="false">IF(AND(F49&lt;&gt;"",H49&lt;&gt;""),F49*H49,"")</f>
        <v/>
      </c>
      <c r="J49" s="29"/>
      <c r="K49" s="29"/>
    </row>
    <row r="50" customFormat="false" ht="15" hidden="false" customHeight="false" outlineLevel="0" collapsed="false">
      <c r="A50" s="29"/>
      <c r="B50" s="29"/>
      <c r="C50" s="29"/>
      <c r="D50" s="29"/>
      <c r="E50" s="29"/>
      <c r="F50" s="29"/>
      <c r="G50" s="29"/>
      <c r="H50" s="29"/>
      <c r="I50" s="30" t="str">
        <f aca="false">IF(AND(F50&lt;&gt;"",H50&lt;&gt;""),F50*H50,"")</f>
        <v/>
      </c>
      <c r="J50" s="29"/>
      <c r="K50" s="29"/>
    </row>
    <row r="51" customFormat="false" ht="15" hidden="false" customHeight="false" outlineLevel="0" collapsed="false">
      <c r="A51" s="29"/>
      <c r="B51" s="29"/>
      <c r="C51" s="29"/>
      <c r="D51" s="29"/>
      <c r="E51" s="29"/>
      <c r="F51" s="29"/>
      <c r="G51" s="29"/>
      <c r="H51" s="29"/>
      <c r="I51" s="30" t="str">
        <f aca="false">IF(AND(F51&lt;&gt;"",H51&lt;&gt;""),F51*H51,"")</f>
        <v/>
      </c>
      <c r="J51" s="29"/>
      <c r="K51" s="29"/>
    </row>
    <row r="52" customFormat="false" ht="15" hidden="false" customHeight="false" outlineLevel="0" collapsed="false">
      <c r="A52" s="29"/>
      <c r="B52" s="29"/>
      <c r="C52" s="29"/>
      <c r="D52" s="29"/>
      <c r="E52" s="29"/>
      <c r="F52" s="29"/>
      <c r="G52" s="29"/>
      <c r="H52" s="29"/>
      <c r="I52" s="30" t="str">
        <f aca="false">IF(AND(F52&lt;&gt;"",H52&lt;&gt;""),F52*H52,"")</f>
        <v/>
      </c>
      <c r="J52" s="29"/>
      <c r="K52" s="29"/>
    </row>
    <row r="54" customFormat="false" ht="15" hidden="false" customHeight="false" outlineLevel="0" collapsed="false">
      <c r="A54" s="14" t="s">
        <v>74</v>
      </c>
      <c r="B54" s="15"/>
      <c r="C54" s="15"/>
      <c r="D54" s="15"/>
      <c r="E54" s="15"/>
      <c r="F54" s="15"/>
      <c r="G54" s="15"/>
      <c r="H54" s="15"/>
      <c r="I54" s="25" t="n">
        <f aca="false">SUM(I5:I53)</f>
        <v>4350</v>
      </c>
      <c r="J54" s="15"/>
      <c r="K54" s="15"/>
    </row>
  </sheetData>
  <mergeCells count="2">
    <mergeCell ref="A1:K1"/>
    <mergeCell ref="A2:K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288D1"/>
    <pageSetUpPr fitToPage="false"/>
  </sheetPr>
  <dimension ref="A1:H1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4"/>
    <col collapsed="false" customWidth="true" hidden="false" outlineLevel="0" max="2" min="2" style="0" width="22"/>
    <col collapsed="false" customWidth="true" hidden="false" outlineLevel="0" max="5" min="3" style="0" width="14"/>
    <col collapsed="false" customWidth="true" hidden="false" outlineLevel="0" max="6" min="6" style="0" width="16"/>
    <col collapsed="false" customWidth="true" hidden="false" outlineLevel="0" max="7" min="7" style="0" width="20"/>
    <col collapsed="false" customWidth="true" hidden="false" outlineLevel="0" max="8" min="8" style="0" width="25"/>
  </cols>
  <sheetData>
    <row r="1" customFormat="false" ht="30" hidden="false" customHeight="true" outlineLevel="0" collapsed="false">
      <c r="A1" s="19" t="s">
        <v>75</v>
      </c>
      <c r="B1" s="19"/>
      <c r="C1" s="19"/>
      <c r="D1" s="19"/>
      <c r="E1" s="19"/>
      <c r="F1" s="19"/>
      <c r="G1" s="19"/>
      <c r="H1" s="19"/>
    </row>
    <row r="3" customFormat="false" ht="21.75" hidden="false" customHeight="true" outlineLevel="0" collapsed="false">
      <c r="A3" s="31" t="s">
        <v>76</v>
      </c>
      <c r="B3" s="31" t="s">
        <v>77</v>
      </c>
      <c r="C3" s="31" t="s">
        <v>78</v>
      </c>
      <c r="D3" s="31" t="s">
        <v>79</v>
      </c>
      <c r="E3" s="31" t="s">
        <v>80</v>
      </c>
      <c r="F3" s="31" t="s">
        <v>81</v>
      </c>
      <c r="G3" s="31" t="s">
        <v>82</v>
      </c>
      <c r="H3" s="31" t="s">
        <v>12</v>
      </c>
    </row>
    <row r="4" customFormat="false" ht="15" hidden="false" customHeight="false" outlineLevel="0" collapsed="false">
      <c r="A4" s="32" t="s">
        <v>83</v>
      </c>
      <c r="B4" s="33"/>
      <c r="C4" s="34"/>
      <c r="D4" s="34"/>
      <c r="E4" s="34" t="n">
        <f aca="false">C4-D4</f>
        <v>0</v>
      </c>
      <c r="F4" s="34" t="n">
        <f aca="false">E4</f>
        <v>0</v>
      </c>
      <c r="G4" s="33"/>
      <c r="H4" s="33"/>
    </row>
    <row r="5" customFormat="false" ht="15" hidden="false" customHeight="false" outlineLevel="0" collapsed="false">
      <c r="A5" s="32" t="s">
        <v>84</v>
      </c>
      <c r="B5" s="33"/>
      <c r="C5" s="34"/>
      <c r="D5" s="34"/>
      <c r="E5" s="34" t="n">
        <f aca="false">C5-D5</f>
        <v>0</v>
      </c>
      <c r="F5" s="34" t="n">
        <f aca="false">F4+E5</f>
        <v>0</v>
      </c>
      <c r="G5" s="33"/>
      <c r="H5" s="33"/>
    </row>
    <row r="6" customFormat="false" ht="15" hidden="false" customHeight="false" outlineLevel="0" collapsed="false">
      <c r="A6" s="32" t="s">
        <v>85</v>
      </c>
      <c r="B6" s="33"/>
      <c r="C6" s="34"/>
      <c r="D6" s="34"/>
      <c r="E6" s="34" t="n">
        <f aca="false">C6-D6</f>
        <v>0</v>
      </c>
      <c r="F6" s="34" t="n">
        <f aca="false">F5+E6</f>
        <v>0</v>
      </c>
      <c r="G6" s="33"/>
      <c r="H6" s="33"/>
    </row>
    <row r="7" customFormat="false" ht="15" hidden="false" customHeight="false" outlineLevel="0" collapsed="false">
      <c r="A7" s="32" t="s">
        <v>86</v>
      </c>
      <c r="B7" s="33"/>
      <c r="C7" s="34"/>
      <c r="D7" s="34"/>
      <c r="E7" s="34" t="n">
        <f aca="false">C7-D7</f>
        <v>0</v>
      </c>
      <c r="F7" s="34" t="n">
        <f aca="false">F6+E7</f>
        <v>0</v>
      </c>
      <c r="G7" s="33"/>
      <c r="H7" s="33"/>
    </row>
    <row r="8" customFormat="false" ht="15" hidden="false" customHeight="false" outlineLevel="0" collapsed="false">
      <c r="A8" s="32" t="s">
        <v>87</v>
      </c>
      <c r="B8" s="33"/>
      <c r="C8" s="34"/>
      <c r="D8" s="34"/>
      <c r="E8" s="34" t="n">
        <f aca="false">C8-D8</f>
        <v>0</v>
      </c>
      <c r="F8" s="34" t="n">
        <f aca="false">F7+E8</f>
        <v>0</v>
      </c>
      <c r="G8" s="33"/>
      <c r="H8" s="33"/>
    </row>
    <row r="9" customFormat="false" ht="15" hidden="false" customHeight="false" outlineLevel="0" collapsed="false">
      <c r="A9" s="32" t="s">
        <v>88</v>
      </c>
      <c r="B9" s="33"/>
      <c r="C9" s="34"/>
      <c r="D9" s="34"/>
      <c r="E9" s="34" t="n">
        <f aca="false">C9-D9</f>
        <v>0</v>
      </c>
      <c r="F9" s="34" t="n">
        <f aca="false">F8+E9</f>
        <v>0</v>
      </c>
      <c r="G9" s="33"/>
      <c r="H9" s="33"/>
    </row>
    <row r="10" customFormat="false" ht="15" hidden="false" customHeight="false" outlineLevel="0" collapsed="false">
      <c r="A10" s="32" t="s">
        <v>89</v>
      </c>
      <c r="B10" s="33"/>
      <c r="C10" s="34"/>
      <c r="D10" s="34"/>
      <c r="E10" s="34" t="n">
        <f aca="false">C10-D10</f>
        <v>0</v>
      </c>
      <c r="F10" s="34" t="n">
        <f aca="false">F9+E10</f>
        <v>0</v>
      </c>
      <c r="G10" s="33"/>
      <c r="H10" s="33"/>
    </row>
    <row r="11" customFormat="false" ht="15" hidden="false" customHeight="false" outlineLevel="0" collapsed="false">
      <c r="A11" s="32" t="s">
        <v>90</v>
      </c>
      <c r="B11" s="33"/>
      <c r="C11" s="34"/>
      <c r="D11" s="34"/>
      <c r="E11" s="34" t="n">
        <f aca="false">C11-D11</f>
        <v>0</v>
      </c>
      <c r="F11" s="34" t="n">
        <f aca="false">F10+E11</f>
        <v>0</v>
      </c>
      <c r="G11" s="33"/>
      <c r="H11" s="33"/>
    </row>
    <row r="12" customFormat="false" ht="15" hidden="false" customHeight="false" outlineLevel="0" collapsed="false">
      <c r="A12" s="32" t="s">
        <v>91</v>
      </c>
      <c r="B12" s="33"/>
      <c r="C12" s="34"/>
      <c r="D12" s="34"/>
      <c r="E12" s="34" t="n">
        <f aca="false">C12-D12</f>
        <v>0</v>
      </c>
      <c r="F12" s="34" t="n">
        <f aca="false">F11+E12</f>
        <v>0</v>
      </c>
      <c r="G12" s="33"/>
      <c r="H12" s="33"/>
    </row>
    <row r="13" customFormat="false" ht="15" hidden="false" customHeight="false" outlineLevel="0" collapsed="false">
      <c r="A13" s="32" t="s">
        <v>92</v>
      </c>
      <c r="B13" s="33"/>
      <c r="C13" s="34"/>
      <c r="D13" s="34"/>
      <c r="E13" s="34" t="n">
        <f aca="false">C13-D13</f>
        <v>0</v>
      </c>
      <c r="F13" s="34" t="n">
        <f aca="false">F12+E13</f>
        <v>0</v>
      </c>
      <c r="G13" s="33"/>
      <c r="H13" s="33"/>
    </row>
    <row r="14" customFormat="false" ht="15" hidden="false" customHeight="false" outlineLevel="0" collapsed="false">
      <c r="A14" s="32" t="s">
        <v>93</v>
      </c>
      <c r="B14" s="33"/>
      <c r="C14" s="34"/>
      <c r="D14" s="34"/>
      <c r="E14" s="34" t="n">
        <f aca="false">C14-D14</f>
        <v>0</v>
      </c>
      <c r="F14" s="34" t="n">
        <f aca="false">F13+E14</f>
        <v>0</v>
      </c>
      <c r="G14" s="33"/>
      <c r="H14" s="33"/>
    </row>
    <row r="15" customFormat="false" ht="15" hidden="false" customHeight="false" outlineLevel="0" collapsed="false">
      <c r="A15" s="32" t="s">
        <v>94</v>
      </c>
      <c r="B15" s="33"/>
      <c r="C15" s="34"/>
      <c r="D15" s="34"/>
      <c r="E15" s="34" t="n">
        <f aca="false">C15-D15</f>
        <v>0</v>
      </c>
      <c r="F15" s="34" t="n">
        <f aca="false">F14+E15</f>
        <v>0</v>
      </c>
      <c r="G15" s="33"/>
      <c r="H15" s="33"/>
    </row>
    <row r="16" customFormat="false" ht="15" hidden="false" customHeight="false" outlineLevel="0" collapsed="false">
      <c r="A16" s="14" t="s">
        <v>95</v>
      </c>
      <c r="B16" s="15"/>
      <c r="C16" s="25" t="n">
        <f aca="false">SUM(C4:C15)</f>
        <v>0</v>
      </c>
      <c r="D16" s="25" t="n">
        <f aca="false">SUM(D4:D15)</f>
        <v>0</v>
      </c>
      <c r="E16" s="25" t="n">
        <f aca="false">C16-D16</f>
        <v>0</v>
      </c>
      <c r="F16" s="15"/>
      <c r="G16" s="15"/>
      <c r="H16" s="15"/>
    </row>
  </sheetData>
  <mergeCells count="1">
    <mergeCell ref="A1:H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2026-03-05T06:39:36Z</dcterms:created>
  <dc:creator>openpyxl</dc:creator>
  <dc:description/>
  <dc:language>en-US</dc:language>
  <cp:lastModifiedBy/>
  <dcterms:modified xsi:type="dcterms:W3CDTF">2026-03-05T06:39:36Z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